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aperez\Downloads\"/>
    </mc:Choice>
  </mc:AlternateContent>
  <xr:revisionPtr revIDLastSave="0" documentId="8_{26C76ED9-B6F8-4561-95A0-FF0EEAC6AA64}" xr6:coauthVersionLast="47" xr6:coauthVersionMax="47" xr10:uidLastSave="{00000000-0000-0000-0000-000000000000}"/>
  <bookViews>
    <workbookView xWindow="-120" yWindow="-120" windowWidth="20730" windowHeight="11040" xr2:uid="{95798A43-6CC7-4675-9C86-C64CF8C3E166}"/>
  </bookViews>
  <sheets>
    <sheet name="Hoja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9" i="1" l="1"/>
  <c r="J8" i="1"/>
  <c r="J37" i="1"/>
  <c r="J3" i="1"/>
  <c r="J42" i="1"/>
  <c r="J40" i="1"/>
  <c r="J39" i="1"/>
  <c r="J36" i="1"/>
  <c r="J35" i="1"/>
  <c r="J31" i="1"/>
  <c r="J32" i="1"/>
  <c r="J33" i="1"/>
  <c r="J34" i="1"/>
  <c r="J30" i="1"/>
  <c r="J29" i="1"/>
  <c r="J28" i="1"/>
  <c r="J27" i="1"/>
  <c r="J23" i="1"/>
  <c r="J22" i="1"/>
  <c r="J21" i="1"/>
  <c r="J20" i="1"/>
  <c r="J19" i="1"/>
  <c r="J18" i="1"/>
  <c r="J15" i="1"/>
  <c r="J6" i="1"/>
  <c r="J13" i="1"/>
  <c r="J11" i="1"/>
  <c r="J10" i="1"/>
  <c r="J7" i="1"/>
</calcChain>
</file>

<file path=xl/sharedStrings.xml><?xml version="1.0" encoding="utf-8"?>
<sst xmlns="http://schemas.openxmlformats.org/spreadsheetml/2006/main" count="1006" uniqueCount="531">
  <si>
    <t xml:space="preserve">FECHA </t>
  </si>
  <si>
    <t>LUGAR Y HORA</t>
  </si>
  <si>
    <t>DESCRIPCIÓN</t>
  </si>
  <si>
    <t>Lunes, 10 de marzo de 2025</t>
  </si>
  <si>
    <t>Junta Comunal de la 24 de Diciembre - 4:00p.m.</t>
  </si>
  <si>
    <t>Construcción del Parque Recreativo, Complejo Deportivo y Cultural de Panamá Este, en el Corregimiento de 24 de diciembre, Distrito de Panamá</t>
  </si>
  <si>
    <t>Construcción del Parque Recreativo, Complejo Deportivo y Cultural de Panamá Norte, en el Corregimiento de Ernesto Córdoba Campos, Distrito de Panamá</t>
  </si>
  <si>
    <t>6:00 p.m. - Capilla San Arnoldo Janssen, Via Principal de Boulevard del Lago</t>
  </si>
  <si>
    <t>Miércoles, 12 de marzo de 2025</t>
  </si>
  <si>
    <t>6:30 p.m. - Parque Omar, Salón Farallón</t>
  </si>
  <si>
    <t>1. Remodelación y acondicionamiento de aceras de Vía Porras.                                                                                               2. Adquisición  de maquinarias y equipos para recolección de residuos sólidos.                                                                        3. Creación de estacionamiento público y centro de Acopio de reciclaje</t>
  </si>
  <si>
    <t>Jueves, 13 de marzo de 2025.</t>
  </si>
  <si>
    <t>Viernes, 14 de marzo de 2025.</t>
  </si>
  <si>
    <t xml:space="preserve"> 6:30 p.m. - Salón de la Tercera Edad del Roberto Kelly</t>
  </si>
  <si>
    <t>Construcción del Parque Recreativo, Complejo Deportivo y Cultural de Panamá Metro, en el Corregimiento de Don Bosco, Distrito de Panamá</t>
  </si>
  <si>
    <t>Lunes, 17 de marzo de 2025.</t>
  </si>
  <si>
    <t>6:00 p.m. - Gimnasio de Panama Viejo</t>
  </si>
  <si>
    <t>Mejoramiento del Gimnasio de Panamá Viejo, en el corregimiento de Parque Lefevre, Distrito de Panamá</t>
  </si>
  <si>
    <t>Construcción de Aceras en el Sector de Panamá Viejo en el Corregimiento de Parque Lefevre, Distrito de Panamá</t>
  </si>
  <si>
    <t>Miércoles, 19 de marzo de 2025.</t>
  </si>
  <si>
    <t>2:00 p.m. - Junta Comunal de Alcalde Díaz</t>
  </si>
  <si>
    <t>Equipamiento para la prestación del Servicio Público Municipal de Abastecimiento de Agua Potable en los corregimientos de Chilibre, Caimitillo y Alcalde Díaz, distrito de Panamá</t>
  </si>
  <si>
    <t>Viernes, 21 de marzo de 2025.</t>
  </si>
  <si>
    <t>5:30 p.m. - Junta Comunal de Calidonia</t>
  </si>
  <si>
    <t xml:space="preserve">Equipamiento para la Prestación del Servicio Público Municipal de Ornato y Aseo, corregimiento de Calidonia, Distrito de Panamá. </t>
  </si>
  <si>
    <t>Mejoramiento del Sistema de Video Vigilancia Municipal (SIVIMUPA), en el corregimiento de Calidonia, distrito de Panamá</t>
  </si>
  <si>
    <t>Lunes, 24 de marzo de 2025</t>
  </si>
  <si>
    <t>Teatro Gladys Vidal - 10:00 a.m.</t>
  </si>
  <si>
    <t>Equipamiento para la prestación del Servicio Público Municipal de ornato y aseo, en los corregimientos de Las Cumbres, Chilibre, Caimitillo, Alcalce Díaz, Las Garzas, Pacora, San Martín y 24 de Diciembre, distrito de Panamá</t>
  </si>
  <si>
    <t>Miercoles, 26 de marzo de 2025</t>
  </si>
  <si>
    <t>Teatro Gladys Vidal -     2:00 p.m.</t>
  </si>
  <si>
    <t>Equipamiento para la prestación del Servicio Público Municipal de Biblioteca Móvil digital en los corregimientos de Ancón, Bella Vista, Calidonia, El Chorrillo, Las Cumbres, Las Mañanitas, Pacora, Parque Lefevre, Pedregal, Pueblo Nuevo, Río Abajo, San Felipe, San Francisco, San Martín, distrito de Panamá.</t>
  </si>
  <si>
    <t>Jueves, 27 de marzo de 2025</t>
  </si>
  <si>
    <t>11:00 a.m. - Junta Comunal de Santa Ana</t>
  </si>
  <si>
    <t>Renovación Urbana de la calle Estudiante y su zona de influencia, en el corregimiento de Santa Ana, Distrito de Panamá</t>
  </si>
  <si>
    <t>Viernes, 28 de marzo de 2025</t>
  </si>
  <si>
    <t>10:00 a.m. Junta Comunal de San Martín, Salón Velazquez</t>
  </si>
  <si>
    <t>Equipamiento para la prestación del Servicio Público Municipal de Abastecimiento de Agua Potable en los corregimientos de Las Garzas, Pacora y San Martín, distrito de Panamá</t>
  </si>
  <si>
    <t>Lunes, 31 de marzo de 2025</t>
  </si>
  <si>
    <t xml:space="preserve">Construcción de Pozos de Agua en los Corregimientos de Alcalde Diaz, Ancón, Caimitillo, Chilibre, Ernesto Córdoba Campos, Las Cumbres, Las Garzas, Pacora, Pedregal, San Martín y 24 de Diciembre del Distrito de Panamá (fase 1). </t>
  </si>
  <si>
    <t xml:space="preserve"> 5:00 p.m. -Park &amp; Padel, Obarrio</t>
  </si>
  <si>
    <t>Renovación urbana de la Avenida Nicanor de Obarrio (Calle 50), tramo Avenida Federico Boyd - Vía Brasil en el Corregimiento de Bella Vista, Distrito de Panamá</t>
  </si>
  <si>
    <t>Renovación urbana de la Avenida Brasil, tramo Ave. España - Ave. Israel en los Corregimiento de Bella Vista y San Francisco, Distrito de Panamá.</t>
  </si>
  <si>
    <t>MASCULINOS</t>
  </si>
  <si>
    <t>FEMENINO</t>
  </si>
  <si>
    <t>CONTEO POR GENERO</t>
  </si>
  <si>
    <t>INFORMACIÓN GENERAL DE AUDIENCIA, CONSULTA Y REUNIONES</t>
  </si>
  <si>
    <t>TOTAL</t>
  </si>
  <si>
    <t>Alcaldía de Panamá - 12:22p.m.</t>
  </si>
  <si>
    <t>Reunión de Residentes de APROJAL - Albrook</t>
  </si>
  <si>
    <t>___</t>
  </si>
  <si>
    <t>Domingo, 16 de marzo de 2025.</t>
  </si>
  <si>
    <t>12:00 m.d. - Gimnasio Eugenio "Yuyin" Luzcando</t>
  </si>
  <si>
    <t>Votaciones de la Junta de Desarrollo Local en el Corregimiento de Betania,Distrito de Panamá</t>
  </si>
  <si>
    <t>5:00 p.m. - Junta Comunal de Calidonia</t>
  </si>
  <si>
    <t>Equipamiento para la Prestación del Servicio Público Municipal de Ornato y Aseo, corregimiento de Calidonia, Distrito de Panamá.(1)Retroexcavadora, (2) Camiones Canasta y (1) Camión Canasta con Elevadora.</t>
  </si>
  <si>
    <t>Mejoramiento del Sistema de Video Vigilancia Municipal (SIVIMUPA), en el corregimiento de Calidonia, distrito de Panamá.</t>
  </si>
  <si>
    <t>Adquisición de Vehículo para Fortalecer la Dirección de Gestión Ambiental.</t>
  </si>
  <si>
    <t>Martes, 01 de abril de 2025</t>
  </si>
  <si>
    <t>6:00 p.m. - Junta Comunal de Ernesto Córdoba Campos</t>
  </si>
  <si>
    <t>Construcción de Aceras en el Sector de Villa Zaita en los Corregimientos de Las Cumbres y Ernesto Córdoba Campos, Distrito de Panamá.</t>
  </si>
  <si>
    <t>Miercoles, 02 de abril de 2025</t>
  </si>
  <si>
    <t>Jueves, 03 de abril de 2025</t>
  </si>
  <si>
    <t>Reunión - Propietarios, Residentes e Inquilinos de Avenida Central.</t>
  </si>
  <si>
    <t>5:30 p.m. - Edificio Heurtematte. Santa Ana.</t>
  </si>
  <si>
    <t>2:00 p.m. - Teatro Gladys Vidal</t>
  </si>
  <si>
    <t>Renovación Urbana de la Zona 5 de Mayo y sus Área de Influencia, en los Corregimientos de Santa Ana y Calidonia, Distrito de Panamá.</t>
  </si>
  <si>
    <t>Renovación Urbana de la Zona de Ave. 3 de Nov/Cinta Costera y sus Área de Influencia, en los Corregimientos de Santa Ana y Calidonia, Distrito de Panamá.</t>
  </si>
  <si>
    <t>Equipamiento para la Prestación de Servicio Público Municipal de Biblioteca Móvil Digital, Corregimiento de Calidonia, Distrito de Panamá.</t>
  </si>
  <si>
    <t>Equipamiento para la Prestación de Servicio Público Municipales de Abastecimiento de Agua Potable en el Corregimiento de Calidonia, Distrito de Panamá.</t>
  </si>
  <si>
    <t>Adquisición de Carabinas, Pistolas, Proveedores y Accesorios para la Dirección de Seguridad Municipal de la Alcaldía de Panamá.</t>
  </si>
  <si>
    <t>Viernes, 04 de abril de 2025</t>
  </si>
  <si>
    <t>Lunes, 07 de abril de 2025</t>
  </si>
  <si>
    <t>6:00 p.m. - Teatro Gladys Vidal</t>
  </si>
  <si>
    <t>Construcción de Parques de Bolsillos en los Corregimientos de Calidonia, Bella Vista, San Francisco, Pueblo Nuevo, Parque Lefevre, Río Abajo y Juan Díaz, Distrito de Panamá.</t>
  </si>
  <si>
    <t>Martes, 08 de abril de 2025</t>
  </si>
  <si>
    <t>Construcción de Aceras en el Sector de La Doña en los Corregimientos de 24 de Diciembre y Tocumen, Distrito de Panamá.</t>
  </si>
  <si>
    <t>Viernes, 11 de abril de 2025</t>
  </si>
  <si>
    <t>Habilitación de Kioscos para Microempresas Municipales en los Corregimientos de El Chorrillo, Santa Ana, Calidonia, Tocumen y Bella Vista, distrito de Panamá.</t>
  </si>
  <si>
    <t>Lunes, 14 de abril de 2025</t>
  </si>
  <si>
    <t>6:30 p.m. - Teatro Gladys Vidal</t>
  </si>
  <si>
    <t>Construcción de Aceras en el Sector de Carrasquilla en los Corregimientos de San Francisco y Pueblo Nuevo, Distrito de Panamá.</t>
  </si>
  <si>
    <t>Sabado, 12 de abril de 2025</t>
  </si>
  <si>
    <t>2:30 p.m. - P-.H. Vistas del Rocío, Ernesto Córdoba Campos</t>
  </si>
  <si>
    <t>Reunión en el Corregimiento de Ernesto Córdoba Campos.</t>
  </si>
  <si>
    <t>Jueves, 30 de enero de 2025</t>
  </si>
  <si>
    <t>Reunión de Casa Oasis, Corregimiento de Pueblo Nuevo.</t>
  </si>
  <si>
    <t>No. DE INFORME</t>
  </si>
  <si>
    <t>MECANISMO REALIZADO</t>
  </si>
  <si>
    <t>AUDIENCIA PÚBLICA (PIOPSM)</t>
  </si>
  <si>
    <t>REUNIÓN</t>
  </si>
  <si>
    <t>AUDIENCIA PÚBLICA</t>
  </si>
  <si>
    <t>VOTACIÓN</t>
  </si>
  <si>
    <t xml:space="preserve"> #38-2025</t>
  </si>
  <si>
    <t xml:space="preserve"> #02-2025</t>
  </si>
  <si>
    <t xml:space="preserve"> #05-2025</t>
  </si>
  <si>
    <t xml:space="preserve"> #17-2025</t>
  </si>
  <si>
    <t xml:space="preserve"> #08-2025</t>
  </si>
  <si>
    <t xml:space="preserve"> #07-2025</t>
  </si>
  <si>
    <t xml:space="preserve"> #11-2025</t>
  </si>
  <si>
    <t xml:space="preserve"> #12-2025</t>
  </si>
  <si>
    <t xml:space="preserve"> #14-2025</t>
  </si>
  <si>
    <t xml:space="preserve"> #06-2025</t>
  </si>
  <si>
    <t xml:space="preserve"> #15-2025</t>
  </si>
  <si>
    <t xml:space="preserve"> #18-2025</t>
  </si>
  <si>
    <t xml:space="preserve"> #16-2025</t>
  </si>
  <si>
    <t xml:space="preserve"> #19-2025</t>
  </si>
  <si>
    <t xml:space="preserve"> #20-2025</t>
  </si>
  <si>
    <t xml:space="preserve"> #21-2025</t>
  </si>
  <si>
    <t xml:space="preserve"> #22-2025</t>
  </si>
  <si>
    <t xml:space="preserve"> #23-2025</t>
  </si>
  <si>
    <t xml:space="preserve"> #31-2025</t>
  </si>
  <si>
    <t xml:space="preserve"> #29-2025</t>
  </si>
  <si>
    <t xml:space="preserve"> #34-2025</t>
  </si>
  <si>
    <t xml:space="preserve"> #32-2025</t>
  </si>
  <si>
    <t xml:space="preserve"> #24-2025</t>
  </si>
  <si>
    <t xml:space="preserve"> #25-2025</t>
  </si>
  <si>
    <t xml:space="preserve"> #27-2025</t>
  </si>
  <si>
    <t xml:space="preserve"> #26-2025</t>
  </si>
  <si>
    <t xml:space="preserve"> #28-2025</t>
  </si>
  <si>
    <t xml:space="preserve"> #33-2025</t>
  </si>
  <si>
    <t xml:space="preserve"> #35-2025</t>
  </si>
  <si>
    <t xml:space="preserve"> #37-2025</t>
  </si>
  <si>
    <t xml:space="preserve"> #36-2025</t>
  </si>
  <si>
    <t>CANCELADA</t>
  </si>
  <si>
    <t>Miercoles, 09 de abril de 2025</t>
  </si>
  <si>
    <t>Jueves, 10 de abril de 2025</t>
  </si>
  <si>
    <t xml:space="preserve"> #30-2025</t>
  </si>
  <si>
    <t>Domingo, 13 de abril de 2025</t>
  </si>
  <si>
    <t>5:00 p.m. - Mi Pueblito</t>
  </si>
  <si>
    <t>Modificaciones de Acuerdos Municipales - Tarifas del Centro Turístico Mi Pueblito.</t>
  </si>
  <si>
    <t>CONSULTA CIUDADANA</t>
  </si>
  <si>
    <t>6:30 p.m. - Casa de la Tercera Edad en Pueblo Nuevo</t>
  </si>
  <si>
    <t>Junta Comunal de Alcalde Díaz</t>
  </si>
  <si>
    <t>Tablas Tributarias para el Mercado Públicoen el Corregimiento de Pueblo Nuevo.</t>
  </si>
  <si>
    <t>Tablas Tributarias para el Mercado Públicoen el Corregimiento de Alcalde Díaz.</t>
  </si>
  <si>
    <t>10:00 a.m. - Alcaldía de Panamá, Despacho del Alcalde.</t>
  </si>
  <si>
    <t xml:space="preserve"> #39-2025</t>
  </si>
  <si>
    <t>7:30 p.m. -  Cancha Municipal Villa Marta.</t>
  </si>
  <si>
    <t>REALIZADO</t>
  </si>
  <si>
    <t>ESTADO</t>
  </si>
  <si>
    <t>APROBADO</t>
  </si>
  <si>
    <t>RECHAZADO</t>
  </si>
  <si>
    <t>CORREGIMIENTO</t>
  </si>
  <si>
    <t>ERNESTO CÓRDOBAS CAMPOS</t>
  </si>
  <si>
    <t>ALCALDE DÍAZ</t>
  </si>
  <si>
    <t>ANCÓN</t>
  </si>
  <si>
    <t>PUEBLO NUEVO</t>
  </si>
  <si>
    <t>LA 24 DE DICIEMBRE</t>
  </si>
  <si>
    <t>CALIDONIA</t>
  </si>
  <si>
    <t>SAN FRANCISCO</t>
  </si>
  <si>
    <t>DON BOSCO</t>
  </si>
  <si>
    <t>PARQUE LEFEVRE</t>
  </si>
  <si>
    <t>BETANIA</t>
  </si>
  <si>
    <t>CHILIBRE - CAIMITILLO - ALCALDE DÍAZ</t>
  </si>
  <si>
    <t>SAN FRANCISCO - PUEBLO NUEVO</t>
  </si>
  <si>
    <t>EL CHORRILLO- SANTA ANA-CALIDONIA -TOCUMEN-BELLA VISTA</t>
  </si>
  <si>
    <t>24 DE DICIEMBRE - TOCUMEN</t>
  </si>
  <si>
    <t>CALIDONIA-BELLA VISTA-SAN FRANCISCO - PUEBLO NUEVO - PARQUE LEFEVRE- RÍO ABAJO-JUAN DÍAZ</t>
  </si>
  <si>
    <t>SANTA ANA - CALIDONIA</t>
  </si>
  <si>
    <t xml:space="preserve">SANTA ANA </t>
  </si>
  <si>
    <t>LAS CUMBRES - ERNESTO CÓRDOBAS CAMPOS</t>
  </si>
  <si>
    <t>BELLA VISTA - SAN FRANCISCO</t>
  </si>
  <si>
    <t xml:space="preserve">LAS CUMBRES - CHILIBRE - CAIMITILI -ALCALDE DÍAZ-LAS GARZAS-PACORA- SAN MARTÍN-24 DE DICIEMBRE </t>
  </si>
  <si>
    <t>ANCÓN-BELLA VISTA-CALIDONIA-EL CHORRILLO-LAS CUMBRE-LAS MAÑANITAS-PACORA-PARQUE LEFEVRE-PEDREGAL-PUEBLO NUEVO-RÍO ABAJO-SAN FELIPE-SAN FRANCISCO-SAN MARTÍN</t>
  </si>
  <si>
    <t>SANTA ANA</t>
  </si>
  <si>
    <t>LAS GARZAS - PACORA - SAN MARTÍN</t>
  </si>
  <si>
    <t>ALCALDE DÍAZ - ANCÓN - CAIMITILLO - CHILIBRE - ERNESTO CÓRDOBA CAMPOS - LAS CUMBRES - LAS GARZAS - PACORA - SAN MARTÍN - 24 DE DICIEMBRE</t>
  </si>
  <si>
    <t>BELLA VISTA</t>
  </si>
  <si>
    <t xml:space="preserve">1-  #09-2025    </t>
  </si>
  <si>
    <t xml:space="preserve"> 2- #13-2025 </t>
  </si>
  <si>
    <t xml:space="preserve"> 3- #10-2025</t>
  </si>
  <si>
    <t xml:space="preserve">SAN FRANCISCO - PUEBLO NUEVO </t>
  </si>
  <si>
    <t>CHILIBRE</t>
  </si>
  <si>
    <t>Domingo, 11 de mayo de 2025</t>
  </si>
  <si>
    <t>Miércoles, 14 de mayo de 2025</t>
  </si>
  <si>
    <t>Jueves, 15 de mayo de 2025</t>
  </si>
  <si>
    <t>Domingo, 18 de mayo de 2025</t>
  </si>
  <si>
    <t>Lunes, 19 de mayo de 2025</t>
  </si>
  <si>
    <t>Martes, 20 de mayo de 2025</t>
  </si>
  <si>
    <t>Jueves, 22 de mayo de 2025</t>
  </si>
  <si>
    <t>Jueves, 29de mayo de 2025</t>
  </si>
  <si>
    <t>Lunes, 23 de junio de 2025</t>
  </si>
  <si>
    <t>8:00 p.m. - Piscina de Pandeportes, Paraíso</t>
  </si>
  <si>
    <t>6:00 p.m. - Casa Comunal de Carrasquilla</t>
  </si>
  <si>
    <t>5:30 p.m. - Casa Comunal de Villa Unida</t>
  </si>
  <si>
    <t>10:00 a.m. - Cancha Deportiva de la Escuela Federico Velásquez</t>
  </si>
  <si>
    <t>02:00 p.m. - Cancha Deportiva de San Sebastián</t>
  </si>
  <si>
    <t>05:00 p.m. - Cancha Deportiva de la Escuela Federico Velásquez</t>
  </si>
  <si>
    <t>05:00 p.m. -Salón Farallón</t>
  </si>
  <si>
    <t xml:space="preserve">6:30 p.m. - Piscina frente a la Junta Comunal de Chilibre </t>
  </si>
  <si>
    <t>5:30 p.m. - Junta Comunal de Calidonia.</t>
  </si>
  <si>
    <t>Votaciones para la Junta de Desarrollo Local en Ancón.</t>
  </si>
  <si>
    <t>Asignación de código de uso de suelo 1IS (Servicios de Infraestructura) del PLOT Distrital de Panamá. Propuesta: Adecuaciones a la Subestación Eléctrica de Chilibre, existente y en funcionamiento para mejorar el suministro de servicio de energía eléctrica a la comunidad y para la Planta Potabilizadora Federico Conte del IDAAN</t>
  </si>
  <si>
    <t>Modalidad: Reunión en el corregimiento de San Francisco, sector Boca la Caja.</t>
  </si>
  <si>
    <t>Modalidad: Reunión en el corregimiento de San Francisco, sector San Sebastián.</t>
  </si>
  <si>
    <t>Taller: Taller I en el corregimiento de San 
Francisco, sector Boca la Caja.</t>
  </si>
  <si>
    <t>Taller: Taller II en el corregimiento de San 
Francisco, sector Boca la Caja.</t>
  </si>
  <si>
    <t xml:space="preserve">Presentación Propuesta de Integración del Corregimiento de San Francisco al Documento Gráfico, estableciendo zonificación y normativas especiales para el corregimiento. </t>
  </si>
  <si>
    <t>Asignación de código de Zona CU (Comercial Urbano) según el PLOT Distrital.</t>
  </si>
  <si>
    <t>Equipamiento para la Prestación del Servicio Público Municipal de Ornato y Aseo, corregimiento de Calidonia, Distrito de Panamá.</t>
  </si>
  <si>
    <t>Equipamiento para la Prestación del Servicio Público Domiciliario corregimiento de Calidonia, Distrito de Panamá</t>
  </si>
  <si>
    <t>Equipamiento para la Prestación del Servicio Municipal de Rehabilitación de calles y veredas calles, corregimiento de Calidonia, Distrito de Panamá.</t>
  </si>
  <si>
    <t>Equipamiento para el manejo de desechos sólidos y vertederos, corregimiento de Calidonia, Distrito de Panamá.</t>
  </si>
  <si>
    <t>CONSULTA PÚBLICA</t>
  </si>
  <si>
    <t>TALLER DPU</t>
  </si>
  <si>
    <t>#40-2025</t>
  </si>
  <si>
    <t>#44-2025</t>
  </si>
  <si>
    <t>#41-2025</t>
  </si>
  <si>
    <t>#42-2025</t>
  </si>
  <si>
    <t>#43-2025</t>
  </si>
  <si>
    <t>#45-2025</t>
  </si>
  <si>
    <t>#47-2025</t>
  </si>
  <si>
    <t>#46-2025</t>
  </si>
  <si>
    <t>#48-2025</t>
  </si>
  <si>
    <t>#49-2025</t>
  </si>
  <si>
    <t>#50-2025</t>
  </si>
  <si>
    <t>#51-2025</t>
  </si>
  <si>
    <t>#52-2025</t>
  </si>
  <si>
    <t>Martes, 25 de febrero de 2025</t>
  </si>
  <si>
    <t>5:00 p.m. - Casa Club. Salón Farallón, Parque Omar.</t>
  </si>
  <si>
    <t>Segunda parte de Zonificación del corregimiento de San Francisco.</t>
  </si>
  <si>
    <t xml:space="preserve"> #04-2025</t>
  </si>
  <si>
    <t>SAN MARTÍN</t>
  </si>
  <si>
    <t>Martes, 24 de junio de 2025</t>
  </si>
  <si>
    <t xml:space="preserve">5:30 p.m. - Salon Antonio Velásquez, Junta Comunal de San Martin </t>
  </si>
  <si>
    <t>Capacitación sobre Juntas de Desarrollo Local en el corregimiento de San Martín</t>
  </si>
  <si>
    <t>CAPACITACIÓN</t>
  </si>
  <si>
    <t>__</t>
  </si>
  <si>
    <t>Jueves, 26 de junio de 2025</t>
  </si>
  <si>
    <t>6:00 p.m. - Casa de la Tercera Edad de Pueblo Nuevo</t>
  </si>
  <si>
    <t>Capacitación sobre Juntas de Desarrollo Local en el corregimiento de Pueblo Nuevo</t>
  </si>
  <si>
    <t>Domingo, 29 de junio de 2025</t>
  </si>
  <si>
    <t>8:00 a.m. a 2:00 p.m. - Parque de Altos de Curundu</t>
  </si>
  <si>
    <t>Votaciones de la Junta de Desarrollo Local de Llanos de Curundu y Altos de Curundu, en el corregimiento de Ancón, Distrito de Panamá</t>
  </si>
  <si>
    <t>#53-2025</t>
  </si>
  <si>
    <t>Lunes, 30 de junio de 2025</t>
  </si>
  <si>
    <t>Piscina frente a la Junta Comunal de Chilibre - 5:30 p.m.</t>
  </si>
  <si>
    <t>Asignacón de Código de Zona CU (Comercial Urbano) según el PLOT Distrital.                                                                 Actividad Propuesta: Construcción de Plaza Comercial de Planta Baja para Locales Comerciales y área de estacionamientos.</t>
  </si>
  <si>
    <t>#54-2025</t>
  </si>
  <si>
    <t>Jueves, 03 de julio de 2025</t>
  </si>
  <si>
    <t>6:00 p.m. - Estacionamientos de la Junta Comunal</t>
  </si>
  <si>
    <t>Capacitación sobre Juntas de Desarrollo Local en el corregimiento de Ernesto Córdoba Campos</t>
  </si>
  <si>
    <t xml:space="preserve">EL CHORRILLO - ERNESTO CÓRDOBA CAMPOS - CHILIBRE - DON BOSCO - 24 DE DICIEMBRE - </t>
  </si>
  <si>
    <t>Viernes, 04 de julio de 2025</t>
  </si>
  <si>
    <t>Teatro Gladys Vidal - 5:30 p.m.</t>
  </si>
  <si>
    <t>Reparación de Canchas Sintéticas en los corregimientos de El Chorrillo, Ernesto Córdoba Campos, Chilibre, Don Bosco, 24 de diciembre, distrito de Panamá.</t>
  </si>
  <si>
    <t>#55-2025</t>
  </si>
  <si>
    <t>Domingo, 06 de julio de 2025</t>
  </si>
  <si>
    <t>8:00 a.m. a 2:00 p.m.  - Cárdenas Center</t>
  </si>
  <si>
    <t>Votaciones de la Junta de Desarrollo Local, en el corregimiento de Ancón, Distrito de Panamá</t>
  </si>
  <si>
    <t>#56-2025</t>
  </si>
  <si>
    <t>Lunes, 07 de julio de 2025</t>
  </si>
  <si>
    <t>Casa Local de El Roble - 5:30 p.m.</t>
  </si>
  <si>
    <t xml:space="preserve">Asignación de código de uso de suelo 1CU (Comercio Urbano) del PLOT Distrital de Panamá.                  Actividad Propuesta: Construcción de Plaza Comercial y Estación de Combustible </t>
  </si>
  <si>
    <t>#57-2025</t>
  </si>
  <si>
    <t xml:space="preserve">SAN FRANCISCO </t>
  </si>
  <si>
    <t>Miércoles, 09 de julio de 2025</t>
  </si>
  <si>
    <t>Casa Club del Parque Omar - 5:00 p.m.</t>
  </si>
  <si>
    <t>Acuerdo Municipal sobre regulación de horarios de canchas deportivas en el corregimiento de San Francisco</t>
  </si>
  <si>
    <t>#58-2025</t>
  </si>
  <si>
    <t>TODOS LOS CORREGIMINETOS</t>
  </si>
  <si>
    <t>Jueves, 10 de julio de 2025</t>
  </si>
  <si>
    <t>Teatro Gladys Vidal - 5:00 p.m. a 9:00 p.m.</t>
  </si>
  <si>
    <t>Proyecto de Acuerdo Municipal que regula los tipos de permisos, trámites y sanciones de la Dirección de Legal y Justicia, Primera Sesión.</t>
  </si>
  <si>
    <t>#59-2025</t>
  </si>
  <si>
    <t>Viernes, 11 de julio de 2025</t>
  </si>
  <si>
    <t>Proyecto de Acuerdo Municipal que regula los tipos de permisos, trámites y sanciones de la Dirección de Legal y Justicia, segunda Sesión.</t>
  </si>
  <si>
    <t>#60-2025</t>
  </si>
  <si>
    <t>PEDREGAL</t>
  </si>
  <si>
    <t>Martes, 15 de julio de 2025</t>
  </si>
  <si>
    <t>Salón de Reuniones de la Junta Comunal de Pedregal - 5: 30 p.m.</t>
  </si>
  <si>
    <t>Asignación de código de uso de suelo 1RE (Residencial Especial de Mediana Densidad en Parcela Irregular) del PLOT Distrital de Panamá.                  Actividad Propuesta: Urbanización</t>
  </si>
  <si>
    <t>#61-2025</t>
  </si>
  <si>
    <t>Jueves, 17 de julio de 2025</t>
  </si>
  <si>
    <t>9:00 a.m. - Gimnasio Municipal de Chilibre</t>
  </si>
  <si>
    <t>Capacitación sobre Juntas de Desarrollo Local en el corregimiento de Chilibre</t>
  </si>
  <si>
    <t>viernes, 18 de julio de 2025</t>
  </si>
  <si>
    <t>Teatro Gladys Vidal - 5:00 p.m. a 7:00 p.m.</t>
  </si>
  <si>
    <t>Nuevo Acuerdo Municipal - Establecer los servicios de custodia de eventos y fijar tarifas.</t>
  </si>
  <si>
    <t>#62-2025</t>
  </si>
  <si>
    <t>martes, 22 de julio de 2025</t>
  </si>
  <si>
    <t>6:00 p.m. - Junta Comunal de Alcalde Díaz</t>
  </si>
  <si>
    <t>Capacitación sobre Juntas de Desarrollo Local en el corregimiento de Alcalde Díaz</t>
  </si>
  <si>
    <t>CAIMITILLO</t>
  </si>
  <si>
    <t>viernes, 25 de julio de 2025</t>
  </si>
  <si>
    <t>2:00 p.m. - Junta Comunal de Caimitillo</t>
  </si>
  <si>
    <t xml:space="preserve">Capacitación sobre Juntas de Desarrollo Local en el corregimiento de Caimitillo  </t>
  </si>
  <si>
    <t>Lunes, 28 de julio de 2025</t>
  </si>
  <si>
    <t xml:space="preserve">Remodelación de seis (6) aceras y construcción de estacionamientos paralelos en San Franscisco. </t>
  </si>
  <si>
    <t>#63-2025</t>
  </si>
  <si>
    <t>Entrada del Coco Parque</t>
  </si>
  <si>
    <t>#64-2025</t>
  </si>
  <si>
    <t>Martes, 29 de julio de 2025</t>
  </si>
  <si>
    <t>6:00 p.m. - Centro Integral de Parque Lefevre (Calle 8va. Por la Iglesia de Piedra)</t>
  </si>
  <si>
    <t>Capacitación sobre Juntas de Desarrollo Local en el corregimiento de Parque Lefevre</t>
  </si>
  <si>
    <t>Martes, 05 de agosto de 2025</t>
  </si>
  <si>
    <t>6:30 p.m. - Salón Principal de la Parroquia Santa María de Guadalupe en Las Acacias</t>
  </si>
  <si>
    <t>Capacitación sobre Juntas de Desarrollo Local en el corregimiento de Don Bosco</t>
  </si>
  <si>
    <t>LAS GARZAS</t>
  </si>
  <si>
    <t>miércoles, 06 de agosto de 2025</t>
  </si>
  <si>
    <t>Junta Comunal de Las Garzas - 5:00 p.m.</t>
  </si>
  <si>
    <t>Asignación de código de uso de suelo CU (Comercial Urbano)  del Plot                                                                    Actividad Propuesta: Estación de Combustible con locales comerciales</t>
  </si>
  <si>
    <t>#65-2025</t>
  </si>
  <si>
    <t>jueves, 07 de agosto de 2025</t>
  </si>
  <si>
    <t>10:00 a.m. - Junta Comunal de Las Mañanitas</t>
  </si>
  <si>
    <t>Capacitación sobre Juntas de Desarrollo Local en el corregimiento de Las Mañanitas</t>
  </si>
  <si>
    <t>martes, 12 de agosto de 2025</t>
  </si>
  <si>
    <t>10:00 a.m. - Junta Comunal de Las Garzas</t>
  </si>
  <si>
    <t>Capacitación sobre Juntas de Desarrollo Local en el corregimiento de Las Garzas</t>
  </si>
  <si>
    <t>PACORA</t>
  </si>
  <si>
    <t xml:space="preserve">Restaurante Mama Tule, vía a San Martín, Sector Los Lotes - 5:00 p.m. </t>
  </si>
  <si>
    <t>Asignación de código de Zona CV (Comercial Vecinal) sobre la subcategoria de usos de suelos 4A-A (Asentamientos en suelo rural)                                                               Actividad Propuesta: Centro Educativo con locales comerciales en su planta Baja</t>
  </si>
  <si>
    <t>#66-2025</t>
  </si>
  <si>
    <t>miércoles, 13 de agosto de 2025</t>
  </si>
  <si>
    <t>Sala de Reuniones del Proyecto PH Ciudad Las Americas, carretera Panamericana entrando frente al Parque Industrial Las Americas - 5:00 p.m.</t>
  </si>
  <si>
    <t>Asignación de código de uso de suelo 1ZM1 (Zona Mixta de Mediana Intensidad) dentro de la categoría 2E-NR, según el Plan Local de Ordenamiento Territorial del Distrito de Panamá                                                           Actividad Propuesta: Galera que incluirá oficinas administrativas depósitos y estacionamientos</t>
  </si>
  <si>
    <t>#67-2025</t>
  </si>
  <si>
    <t>lunes, 18 de agosto de 2025</t>
  </si>
  <si>
    <t>Centro Agropecurario (IPHE) entrando por la calle principal de Villa Unda, frente a la Potabilizadora de Chilibre - 3:00 p.m.</t>
  </si>
  <si>
    <t>Asignación de código de uso de suelo SIU-2 (Servicio Institucional Urbano de Mediana Densidad) de la Resolución 160-2022                                                                                   Actividad Propuesta: Centro Educativo Agropecuario del IPHE</t>
  </si>
  <si>
    <t>#68-2025</t>
  </si>
  <si>
    <t>jueves, 21 de agosto de 2025</t>
  </si>
  <si>
    <t>9:00 a.m. - Colegio Padre Guardia Jaén - Pacora</t>
  </si>
  <si>
    <t>Capacitación sobre Juntas de Desarrollo Local en el corregimiento de Pacora</t>
  </si>
  <si>
    <t>PUEBLO NUEVO - ALCALDE DÍAZ</t>
  </si>
  <si>
    <t>viernes, 22 de agosto de 2025</t>
  </si>
  <si>
    <t>Edificio Hatillo, Teatro Gladys Vidal - 5:30 p.m.</t>
  </si>
  <si>
    <t>Audiencia Pública -  Acuerdo Municipal para la propuesta de Tarifas para los mercados en el corregimiento de Pueblo Nuevo y Alcalde Díaz</t>
  </si>
  <si>
    <t>#70-2025</t>
  </si>
  <si>
    <t>CURUNDÚ</t>
  </si>
  <si>
    <t>lunes, 25 de agosto de 2025</t>
  </si>
  <si>
    <t>Junta Comunal de Curundú - 4:00 p.m.</t>
  </si>
  <si>
    <t>Capacitación sobre Juntas de Desarrollo Local en el corregimiento de Curundú</t>
  </si>
  <si>
    <t>Proyecto de Acuerdo Municipal que regula los tipos de permisos, trámites y sanciones de la Dirección de Legal y Justicia</t>
  </si>
  <si>
    <t>#71-2025</t>
  </si>
  <si>
    <t>martes, 26 de agosto de 2025</t>
  </si>
  <si>
    <t>6:00 p.m. - Salón de Reuniones de la Junta Comunal de Bella Vista</t>
  </si>
  <si>
    <t>Capacitación sobre Juntas de Desarrollo Local en el corregimiento de Bella Vista</t>
  </si>
  <si>
    <t>miércoles, 27 de agosto de 2025</t>
  </si>
  <si>
    <t>4:30 p.m. - Junta Comunal de Calidonia</t>
  </si>
  <si>
    <t>Capacitación sobre Juntas de Desarrollo Local en el corregimiento de Calidonia</t>
  </si>
  <si>
    <t>LAS CUMBRES</t>
  </si>
  <si>
    <t>jueves, 28 de agosto de 2025</t>
  </si>
  <si>
    <t>6:00 p.m. - Auditorio del Instituto Panamá Norte en Las Lajas</t>
  </si>
  <si>
    <t>Capacitación sobre Juntas de Desarrollo Local en el corregimiento de Las Cumbres</t>
  </si>
  <si>
    <t>viernes, 29 de agosto de 2025</t>
  </si>
  <si>
    <t>Junta Comunal de Santa Ana - 10:00 a.m.</t>
  </si>
  <si>
    <t>Capacitación sobre Juntas de Desarrollo Local en el corregimiento de Santa Ana</t>
  </si>
  <si>
    <t>domingo, 31 de agosto de 2025</t>
  </si>
  <si>
    <t>9:00 a.m. a 2:00 p.m.  - Estafeta de Correos de Balboa</t>
  </si>
  <si>
    <t>#72-2025</t>
  </si>
  <si>
    <t>lunes, 01 de septiembre de 2025</t>
  </si>
  <si>
    <t>Centro de Convenciones Amador, Salón Pacífico 1-2, localizado en el sector de Amador - 3:00 p.m.</t>
  </si>
  <si>
    <t>Asignación de código de uso de suelo TU-3 (Turismo Urbano de Alta Intensidad) de la resolución 160-2002.                                                                          Actividad Propuesta: Proyecto comercial y turístico que incluirá área comerciales de entretenimiento, gastronomía, tiendas, club de yates, hospedajes en distintas modalidades y una marina clase internacional con todos los servicios marítimos requeridos.</t>
  </si>
  <si>
    <t>#73-2025</t>
  </si>
  <si>
    <t>SAN FELIPE</t>
  </si>
  <si>
    <t>martes, 02 de septiembre de 2025</t>
  </si>
  <si>
    <t>Salón de Reuniones de la Junta Comunal de San Felipe - 9:00 a.m.</t>
  </si>
  <si>
    <t>Capacitación sobre Juntas de Desarrollo Local en el corregimiento de San Felipe</t>
  </si>
  <si>
    <t>miércoles, 03 de septiembre de 2025</t>
  </si>
  <si>
    <t>RÍO ABAJO</t>
  </si>
  <si>
    <t>viernes, 05 de septiembre de 2025</t>
  </si>
  <si>
    <t>10:00 a.m. - Centro del Adulto Mayor en Calle 12 (Edificio de Tres altos)</t>
  </si>
  <si>
    <t>Capacitación sobre Juntas de Desarrollo Local en el corregimiento de Rio Abajo</t>
  </si>
  <si>
    <t xml:space="preserve">4:00 p.m. - Casa Comunal de San Sebastian </t>
  </si>
  <si>
    <t>Reunión con residentes de San Sebastián del corregimiento de San Francisco</t>
  </si>
  <si>
    <t>#74-2025</t>
  </si>
  <si>
    <t>lunes, 08 de septiembre de 2025</t>
  </si>
  <si>
    <t>Casa Club del Parque Omar - 5:00 p.m. a 8:00 p.m.</t>
  </si>
  <si>
    <t>Integración del corregimiento de San Francisco al Plan Local de Ordenamiento Territorial</t>
  </si>
  <si>
    <t>#69-2025</t>
  </si>
  <si>
    <t>TOCUMEN</t>
  </si>
  <si>
    <t>martes, 09 de septiembre de 2025</t>
  </si>
  <si>
    <t>12:00 m.d. - Club de Leones de Tocumen</t>
  </si>
  <si>
    <t>Capacitación sobre Juntas de Desarrollo Local en el corregimiento de Tocumen</t>
  </si>
  <si>
    <t>6:00 p.m. - Centro de Capacitaciones de la Procuraduria de la Administración (Llanos de Curundú)</t>
  </si>
  <si>
    <t>Capacitación sobre Juntas de Desarrollo Local en el corregimiento de Ancon</t>
  </si>
  <si>
    <t>JUAN DÍAZ</t>
  </si>
  <si>
    <t>miércoles, 10 de septiembre de 2025</t>
  </si>
  <si>
    <t>Biblioteca del Parque Heliodoro Patiño (2do. Piso)- 5:00 p.m.</t>
  </si>
  <si>
    <t>Capacitación sobre Juntas de Desarrollo Local en el corregimiento de Juan Díaz</t>
  </si>
  <si>
    <t>jueves, 11 de septiembre de 2025</t>
  </si>
  <si>
    <t>6:00 p.m. - Salón del Grupo Chung - Pedregal</t>
  </si>
  <si>
    <t>Capacitación sobre Juntas de Desarrollo Local en el corregimiento de Pedregal</t>
  </si>
  <si>
    <t>viernes, 12 de septiembre de 2025</t>
  </si>
  <si>
    <t>Vía El Tecal, Lote #2, Residencia del señor Rodrigo Denis, Alcalde Díaz - 3:00 p.m.</t>
  </si>
  <si>
    <t>Asignación de código de uso de suelo 1PM (Productivo Manufactura) del PLOT Distrital                                                                                                      Actividad Propuesta: Proyecto de Galera destinada al almacenamiento seguro de equipos, herramientas e insumos agrícolas y pecuarios.</t>
  </si>
  <si>
    <t>martes, 23 de septiembre de 2025</t>
  </si>
  <si>
    <t>Capacitación sobre Juntas de Desarrollo Local en el corregimiento de San Francisco</t>
  </si>
  <si>
    <t>miércoles, 24 de septiembre de 2025</t>
  </si>
  <si>
    <t>Asignación de código de uso de suelo 1CV (Comercial Vecinal).                                                           Actividad Propuesta: Locales Comerciales</t>
  </si>
  <si>
    <t>#75-2025</t>
  </si>
  <si>
    <t>-</t>
  </si>
  <si>
    <t>LAS MAÑANITAS</t>
  </si>
  <si>
    <t>Miércoles, 01 de octubre de 2025</t>
  </si>
  <si>
    <t>Teatro Gladys Vidal - 4:30 p.m. a  7:30 p.m.</t>
  </si>
  <si>
    <t>Foro - Que regula los horarios de actividades deportivas en centros deportivos, tantos establecimientos privados como públicos, actuales y futuros, en el corregimiento de San Francisco del Distrito de Panamá.</t>
  </si>
  <si>
    <t>FORO</t>
  </si>
  <si>
    <t>#76-2025</t>
  </si>
  <si>
    <t>24 DE DICIEMBRE - PEDREGAL - PACORA - LAS MAÑANITAS - SAN MARTÍN - TOCUMEN - LAS GARZAS</t>
  </si>
  <si>
    <t>Martes, 07 de octubre de 2025</t>
  </si>
  <si>
    <t>Junta Comunal de la 24 de diciembre - 5:00 p.m.</t>
  </si>
  <si>
    <t>Taller sobre el acuerdo de Compensaciones Urbanas - Plusvalía - Panamá Este</t>
  </si>
  <si>
    <t>DON BOSCO - JUAN DÍAZ - PARQUE LEFEVRE - PUEBLO NUEVO - RÍO ABAJO - SAN FRANCISCO</t>
  </si>
  <si>
    <t>Miércoles, 08 de octubre de 2025</t>
  </si>
  <si>
    <t>Sala de Eventos del Complejo Roberto Kelly de Don Bosco - 4:30 p.m. a  7:30 p.m.</t>
  </si>
  <si>
    <t>Taller sobre el acuerdo de Compensaciones Urbanas - Plusvalía - Panamá Centro No. 2</t>
  </si>
  <si>
    <t>ANCÓN - BELLA VISTA - CALIDONIA - CURUNDÚ - EL CHORRILLO - SAN FELIPE - SANTA ANA - BETANIA</t>
  </si>
  <si>
    <t>Jueves, 09 de octubre de 2025</t>
  </si>
  <si>
    <t>Taller sobre el acuerdo de Compensaciones Urbanas - Plusvalía - Panamá Centro No. 1</t>
  </si>
  <si>
    <t>ERNESTO CÓRDOBAS CAMPOS - CHILIBRE - LAS CUMBRES - ALCALDE DÍAZ - CAIMITILLO</t>
  </si>
  <si>
    <t>Viernes, 10 de octubre de 2025</t>
  </si>
  <si>
    <t>Gimnasio Municipal Encarnación Chacón Plata ubicada en calle 4ta de Alcalde Díaz  - 6:00 p.m. a 7:30</t>
  </si>
  <si>
    <t>Taller sobre el acuerdo de Compensaciones Urbanas - Plusvalía - Panamá Norte</t>
  </si>
  <si>
    <t>Domingo, 12 de octubre de 2025</t>
  </si>
  <si>
    <t>9:00 a.m. a 2:00 p.m.  - Colegio San Vicente de Paúl</t>
  </si>
  <si>
    <t xml:space="preserve">Votaciones de la Junta de Desarrollo Local, en el corregimiento de Ancón, Distrito de Panamá </t>
  </si>
  <si>
    <t>#79-2025</t>
  </si>
  <si>
    <t>martes, 21 de octubre de 2025</t>
  </si>
  <si>
    <t>Casa de la Tercera Edad, Pueblo Nuevo - 6:30 p.m.</t>
  </si>
  <si>
    <t xml:space="preserve">Equipamiento para la prestación de servicios comunitarios de ornato y aseo en el corregimiento de Pueblo Nuevo, distrito de Panamá (Camión Volquete y Sedan) </t>
  </si>
  <si>
    <t>#77-2025</t>
  </si>
  <si>
    <t xml:space="preserve">Equipamiento para el manejo de desechos sólidos y vertederos para el corregimiento de Pueblo Nuevo, distrito de Panamá (Retroexcavadora) </t>
  </si>
  <si>
    <t>#78-2025</t>
  </si>
  <si>
    <t>miércoles, 22 de octubre de 2025</t>
  </si>
  <si>
    <t>Área de estacionamiento del edificio numero 28 en el  Complejo Habitacional Villa Lorena - 4:00 p.m.</t>
  </si>
  <si>
    <t>Construcción de Cancha Multiuso en Villa Lorena, corregimiento de Río Abajo, Distrito de Panamá</t>
  </si>
  <si>
    <t>#80-2025</t>
  </si>
  <si>
    <t xml:space="preserve">Reparación de Cancha Sintética de fútbol José "Chepes" Ardines en Villa Lorena, corregimiento de Río Abajo, distrito de Panamá </t>
  </si>
  <si>
    <t>#81-2025</t>
  </si>
  <si>
    <t>jueves, 23 de octubre de 2025</t>
  </si>
  <si>
    <t>Junta Comunal de Las Cumbres  - 5:00 p.m.</t>
  </si>
  <si>
    <t xml:space="preserve">Equipamiento para la prestación de servicios comunitarios de ornato y aseo en el corregimiento de Las Cumbres, distrito de Panamá (Pick Up Doble cabina y camión) </t>
  </si>
  <si>
    <t>#82-2025</t>
  </si>
  <si>
    <t xml:space="preserve">Construcción de aceras, veredas calles, cunetas y estabilización de talud, en diferentes sectores del corregimiento de Las Cumbres, distrito de Panamá </t>
  </si>
  <si>
    <t>#83-2025</t>
  </si>
  <si>
    <t>viernes, 24 de octubre de 2025</t>
  </si>
  <si>
    <t>Junta Comunal de San Felipe - 4:00 p.m.</t>
  </si>
  <si>
    <t>Equipamiento para la prestación de servicios comunitarios de ornato y aseo en el corregimiento de San Felipe, distrito de Panamá - (Camión, Pick Up, Bus de 15 pasajeros, Bus de 30 pasajeros, auto sedan, hidrolavadora Industrial, Planta Eléctrica</t>
  </si>
  <si>
    <t>#86-2025</t>
  </si>
  <si>
    <t xml:space="preserve">Mejoramiento de la Escuela Taller Panamá en el corregimiento de San Felipe, Distrito de Panamá - </t>
  </si>
  <si>
    <t>#84-2025</t>
  </si>
  <si>
    <t xml:space="preserve">Mejoramiento del Parque Miguel Ángel Cárdenas, corregimiento de San Felipe, Distrito de Panama - </t>
  </si>
  <si>
    <t>#85-2025</t>
  </si>
  <si>
    <t>lunes, 27 de octubre de 2025</t>
  </si>
  <si>
    <t>Junta Comunal de San Martín, Salón Velazquez - 12:00 m.d.</t>
  </si>
  <si>
    <t xml:space="preserve">Rehabilitación de la cancha multiuso de Carriazo, corregimiento de San Martín, distrito de Panamá - </t>
  </si>
  <si>
    <t>#87-2025</t>
  </si>
  <si>
    <t>SUSPENDIDA</t>
  </si>
  <si>
    <t>Soka Gakkai Internacional Panamá, Salón Victoria - 6:00 pm</t>
  </si>
  <si>
    <t>Cambio de código de uso de zona de 1R2 (Residencial de Baja Densidad) al código de zona 1ZM4 (Zona Mixta de Mediana Densidad) del PLOT Distrital de Panamá.                                   Actividad propuesta: Reconocer y consolidar la centralidad que se ha venido dando en el entorno inmediato, impulsando la preexistencia de las actividades previas a la aprobación del PLOT, para los siguientes predios: Folio Real 107705 - Edificación Comercial y oficinas; Folio Real - Edificación Religiosa y cultural.</t>
  </si>
  <si>
    <t>#88-2025</t>
  </si>
  <si>
    <t>martes, 28 de octubre de 2025</t>
  </si>
  <si>
    <t>Local de Galera, en avenida 2F Norte o calle Matías Hernández, lote 2, localizada frente a los terrenos del Asilo Bolivar, Río Abajo - 5:00 pm</t>
  </si>
  <si>
    <t>Cambio de código de uso de suelo 1R3 (Residencial de Baja Densidad) a 1CU (Comercio Urbano) del PLOT Distrital de Panamá.                                                                                       Actividad propuesta: Galera para almacenaje, con oficinas administrativas.</t>
  </si>
  <si>
    <t>#89-2025</t>
  </si>
  <si>
    <t>miércoles, 29 de octubre de 2025</t>
  </si>
  <si>
    <t xml:space="preserve">Casa Comunal de Carrasquilla - 5:30 p.m. </t>
  </si>
  <si>
    <t xml:space="preserve">Equipamiento para la prestación de servicios comunitarios de ornato y aseo para el corregimiento de San Francisco, distrito de Panamá (Bus 30 pasajeros, Microbús y carro Poda) </t>
  </si>
  <si>
    <t>#90-2025</t>
  </si>
  <si>
    <t xml:space="preserve">Equipamiento para el manejo de desechos sólidos y vertederos para el corregimiento de San Francisco, distrito de Panamá (Retroexcavadora) </t>
  </si>
  <si>
    <t>#91-2025</t>
  </si>
  <si>
    <t xml:space="preserve">Equipamiento para reforzar el servicio público domiciliario en el corregimiento de San Francisco, distrito de Panamá (Barredora de calle y Montacarga) </t>
  </si>
  <si>
    <t>#92-2025</t>
  </si>
  <si>
    <t>jueves, 30 de octubre de 2025</t>
  </si>
  <si>
    <t>Junta Comunal de Calidonia - 4:30 p.m.</t>
  </si>
  <si>
    <t xml:space="preserve">Equipamiento para el manejo de desechos sólidos y vertedero corregimiento de Calidonia, Distrito de Panamá - (Minicargador) </t>
  </si>
  <si>
    <t>#95-2025</t>
  </si>
  <si>
    <t xml:space="preserve">Equipamiento para la prestación del servicio pública municipal de Rehabilitación de calles y veredes calles, en el distrito de Panamá (1 equipo de trazado termoplástico, 1 Minicargador, 2 Fresadora de Asfalto, 2 Barredora de Cajón y 1 Rola Compactadora 2.5 toneladas) </t>
  </si>
  <si>
    <t>#94-2025</t>
  </si>
  <si>
    <t>Equipamiento para la prestación de servicios comunitarios de ornato y aseo para el corregimiento de calidonia, distrito de Panamá (Camión Compactador de Basura de 10 yardas y sedán)</t>
  </si>
  <si>
    <t>#93-2025</t>
  </si>
  <si>
    <t>viernes, 31 de octubre de 2025</t>
  </si>
  <si>
    <t>Junta Comunal de Caimitillo - 4:30  p.m.</t>
  </si>
  <si>
    <t>Asignación de código de uso de suelo 1CU (Comercial Urbano) del PLOT Distrital.                           Actividad Propuesta: Proyecto Centro Logistico con galeras comerciales destinadas al depósito y alquiler de mercancías, con infraestructura incluyendo calles pavimentadas, circulación vehicular interna y estacionamientos. La propuesta incluye una estación de servicio de combustible.</t>
  </si>
  <si>
    <t>#96-2025</t>
  </si>
  <si>
    <t>martes, 18 de noviembre de 2025</t>
  </si>
  <si>
    <t>Casa Comunal de Carriazo - 5:00 p.m.</t>
  </si>
  <si>
    <t xml:space="preserve">Construcción de la cancha multiuso en la comunidad de Carriazo, corregimiento de San Martín, distrito de Panamá. </t>
  </si>
  <si>
    <t>#97-2025</t>
  </si>
  <si>
    <t>ERNESTO CÓRDOBA CAMPOS</t>
  </si>
  <si>
    <t>miércoles, 19 de noviembre de 2025</t>
  </si>
  <si>
    <t>Junta Comunal de Ernesto Córdoba Campos - 6:00 p.m.</t>
  </si>
  <si>
    <t>Construcción de aceras, veredas calles y cunetas en diferentes sectores del corregimiento de Ernesto Córdoba Campos, Distrito de Panamá.</t>
  </si>
  <si>
    <t>#98-2025</t>
  </si>
  <si>
    <t>Equipamiento para la prestación de servicios comunitarios de ornato y aseo en el corregimiento de Ernesto Córdoba Campos, Distrito de Panamá.</t>
  </si>
  <si>
    <t>#99-2025</t>
  </si>
  <si>
    <t>jueves, 20 de noviembre de 2025</t>
  </si>
  <si>
    <t>Parque Mi Tierrita en Campo Lindbergh - 6:00 p.m.</t>
  </si>
  <si>
    <t>Equipamiento del sistema de videovigilacia en el corregimiento de Juan Díaz, Distrito de Panamá.</t>
  </si>
  <si>
    <t>#101-2025</t>
  </si>
  <si>
    <t>Equipamiento de Centros Comunitarios para el desarrollo Laboral en el corregimientos de Juan Díaz, Distrito de Panamá.</t>
  </si>
  <si>
    <t>#100-2025</t>
  </si>
  <si>
    <t>viernes, 21 de noviembre de 2025</t>
  </si>
  <si>
    <t>Piscina frente a la Junta Comunal de Chilibre - 5:00 p.m.</t>
  </si>
  <si>
    <t>Equipamiento para la prestación de servicios comunitarios de ornato y aseo en el corregimiento de Chilibre, Distrito de Panamá.</t>
  </si>
  <si>
    <t>#102-2025</t>
  </si>
  <si>
    <t>lunes, 24 de noviembre de 2025</t>
  </si>
  <si>
    <t>Casa de la Asociación de Kuna Nega - 10:00 a.m.</t>
  </si>
  <si>
    <t>Mejoramiento de parques del corregimiento de Ancón, Distrito de Panamá.</t>
  </si>
  <si>
    <t>#103-2025</t>
  </si>
  <si>
    <t>martes, 25 de noviembre de 2025</t>
  </si>
  <si>
    <t>Salón de Reuniones de la Junta Comunal de Pedregal- 6:00 p.m.</t>
  </si>
  <si>
    <t>Equipamiento para la prestación de servicios comunitarios de ornato y aseo en el corregimiento de Pedregal, Distrito de Panamá.</t>
  </si>
  <si>
    <t>#104-2025</t>
  </si>
  <si>
    <t>Equipamiento para la prestación de servicios comunitarios de rehabilitación de calles y veredas en el corregimiento de Pedregal, Distrito de Panamá.</t>
  </si>
  <si>
    <t>#105-2025</t>
  </si>
  <si>
    <t>jueves, 11 de diciembre de 2025</t>
  </si>
  <si>
    <t>Hotel Riande Aeropuerto, Salón Ejecutivo - 6:00 p.m.</t>
  </si>
  <si>
    <t>Asignación de código de zone 1CU (Comercio Urbano) del PLOT Distrital de Panamá.                                      Actividad Propuesta: Estación de Combustible y Locales Comerciales</t>
  </si>
  <si>
    <t>#106-2025</t>
  </si>
  <si>
    <t>martes, 16 de diciembre de 2025</t>
  </si>
  <si>
    <t>Junta Comunal de Caimitillo - 5:00 p.m.</t>
  </si>
  <si>
    <t>Asignación de código de zona 1S (Servicios de Infraestructura del PLOT Distrital                                                      Actividad Propuesta: Proyecto Tanque de Agua (incluida la estructura y red de distribución y línea de conducción)</t>
  </si>
  <si>
    <t>#107-2025</t>
  </si>
  <si>
    <t>miércoles, 17 de diciembre de 2025</t>
  </si>
  <si>
    <t xml:space="preserve">Local de Ferrecentro Paso Blanco, localizado en Carretera Panamericana, Sector de Paso Blanco, frente al Centro de Acopio de Autoridad de Aseo - 5:00 p.m. </t>
  </si>
  <si>
    <t>Asignación de código de zona 1CV (Comercial Vecinal)                                                                                           Locales comerciales y estación de Combustible</t>
  </si>
  <si>
    <t>#108-2025</t>
  </si>
  <si>
    <t>jueves, 18 de diciembre de 2025</t>
  </si>
  <si>
    <t>Salón de Reuniones de la Junta Comunal de Pedregal - 6:00 p.m.</t>
  </si>
  <si>
    <t xml:space="preserve">Asignación de código de uso de suelo 1R-3 (Residencial de baja densidad) en su sustitución del uso de suelo 2E-NP (Mixto con Expansión Predominante Residencia No Prioritario) del PLOT Distrital de Panamá                                         Actividad propuesta: Residencia Unifamiliar.                                             </t>
  </si>
  <si>
    <t>#109-2025</t>
  </si>
  <si>
    <t>viernes, 19 de diciembre de 2025</t>
  </si>
  <si>
    <t>Sala de Reuniones de la Piscina de Chilibre (frente a la Junta Comunal) - 5:30 p.m.</t>
  </si>
  <si>
    <t>Asignación de código de zona 1EP (Equipamiento Público) del PLOT Distrital                     Actividad Propuesta: Centro de Salud</t>
  </si>
  <si>
    <t>#110-2025</t>
  </si>
  <si>
    <t>Sala de Reuniones de la Piscina de Chilibre (frente a la Junta Comunal) - 6:30 p.m.</t>
  </si>
  <si>
    <t>Cambio de código de zona R1D1-MCV1 (Residencial de Baja Densidad - Baja Intensidad / Mixto Comercial Vecinal de Baja Intensidad) al código de zona R1D1-MCU1 (Residencial de Baja Densidad - Baja Intensidad / Mixto Comercial Urbano de Baja Intensidad) de la Resolución No. 160 de 22 de julio de 2002                                                                 Actividad Propuesta: En la Plaza Comercial existente, incluir una estación de servicio de combustible</t>
  </si>
  <si>
    <t>#111-2025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</si>
</sst>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ptos Narrow"/>
      <family val="2"/>
      <scheme val="minor"/>
    </font>
    <font>
      <b/>
      <sz val="11"/>
      <color theme="3"/>
      <name val="Aptos Narrow"/>
      <family val="2"/>
      <scheme val="minor"/>
    </font>
    <font>
      <sz val="11"/>
      <color rgb="FF3F3F76"/>
      <name val="Aptos Narrow"/>
      <family val="2"/>
      <scheme val="minor"/>
    </font>
    <font>
      <sz val="11"/>
      <name val="Aptos Narrow"/>
      <family val="2"/>
      <scheme val="minor"/>
    </font>
    <font>
      <sz val="10"/>
      <name val="Arial"/>
      <family val="2"/>
    </font>
    <font>
      <sz val="11"/>
      <color rgb="FFFF0000"/>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rgb="FFFFCC99"/>
      </patternFill>
    </fill>
    <fill>
      <patternFill patternType="solid">
        <fgColor rgb="FFA5A5A5"/>
      </patternFill>
    </fill>
    <fill>
      <patternFill patternType="solid">
        <fgColor theme="4" tint="0.39997558519241921"/>
        <bgColor indexed="64"/>
      </patternFill>
    </fill>
    <fill>
      <patternFill patternType="solid">
        <fgColor theme="9" tint="-0.249977111117893"/>
        <bgColor indexed="64"/>
      </patternFill>
    </fill>
    <fill>
      <patternFill patternType="solid">
        <fgColor rgb="FFFF0000"/>
        <bgColor indexed="64"/>
      </patternFill>
    </fill>
    <fill>
      <patternFill patternType="solid">
        <fgColor theme="5" tint="-0.249977111117893"/>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5" applyNumberFormat="0" applyFill="0" applyAlignment="0" applyProtection="0"/>
    <xf numFmtId="0" fontId="3" fillId="3" borderId="6" applyNumberFormat="0" applyAlignment="0" applyProtection="0"/>
  </cellStyleXfs>
  <cellXfs count="38">
    <xf numFmtId="0" fontId="0" fillId="0" borderId="0" xfId="0"/>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2" borderId="1" xfId="0" applyFill="1" applyBorder="1" applyAlignment="1">
      <alignment horizontal="center" vertical="center"/>
    </xf>
    <xf numFmtId="0" fontId="4" fillId="0" borderId="1" xfId="0" applyFont="1" applyBorder="1" applyAlignment="1">
      <alignment horizontal="center" vertical="center" wrapText="1"/>
    </xf>
    <xf numFmtId="0" fontId="0" fillId="5" borderId="1" xfId="0" applyFill="1" applyBorder="1" applyAlignment="1">
      <alignment horizontal="center" vertical="center"/>
    </xf>
    <xf numFmtId="0" fontId="2" fillId="4" borderId="1" xfId="1" applyFill="1" applyBorder="1" applyAlignment="1">
      <alignment horizontal="center"/>
    </xf>
    <xf numFmtId="0" fontId="2" fillId="4" borderId="1" xfId="1" applyFill="1" applyBorder="1"/>
    <xf numFmtId="0" fontId="0" fillId="6" borderId="1" xfId="0" applyFill="1" applyBorder="1" applyAlignment="1">
      <alignment horizontal="center" vertical="center"/>
    </xf>
    <xf numFmtId="0" fontId="2" fillId="4" borderId="2" xfId="1" applyFill="1" applyBorder="1"/>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0" fillId="7" borderId="1" xfId="0" applyFill="1" applyBorder="1" applyAlignment="1">
      <alignment horizontal="center" vertical="center"/>
    </xf>
    <xf numFmtId="0" fontId="2" fillId="4" borderId="1" xfId="1" applyFill="1" applyBorder="1" applyAlignment="1">
      <alignment horizontal="center" vertical="center"/>
    </xf>
    <xf numFmtId="0" fontId="2" fillId="4" borderId="2" xfId="1" applyFill="1" applyBorder="1" applyAlignment="1">
      <alignment horizontal="center"/>
    </xf>
    <xf numFmtId="14" fontId="0" fillId="0" borderId="2" xfId="0" applyNumberFormat="1" applyBorder="1" applyAlignment="1">
      <alignment vertical="center" wrapText="1"/>
    </xf>
    <xf numFmtId="0" fontId="0" fillId="0" borderId="2" xfId="0" applyBorder="1" applyAlignment="1">
      <alignment vertical="center" wrapText="1"/>
    </xf>
    <xf numFmtId="0" fontId="0" fillId="0" borderId="1" xfId="0" applyBorder="1"/>
    <xf numFmtId="0" fontId="0" fillId="0" borderId="3" xfId="0" applyBorder="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0" fillId="0" borderId="3" xfId="0"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center" vertical="center" wrapText="1"/>
    </xf>
    <xf numFmtId="0" fontId="0" fillId="9" borderId="1" xfId="0" applyFill="1" applyBorder="1" applyAlignment="1">
      <alignment horizontal="center" vertical="center" wrapText="1"/>
    </xf>
    <xf numFmtId="14" fontId="0" fillId="9" borderId="1" xfId="0" applyNumberFormat="1" applyFill="1" applyBorder="1" applyAlignment="1">
      <alignment horizontal="center" vertical="center" wrapText="1"/>
    </xf>
    <xf numFmtId="0" fontId="0" fillId="9" borderId="1" xfId="0" applyFill="1" applyBorder="1" applyAlignment="1">
      <alignment vertical="center" wrapText="1"/>
    </xf>
    <xf numFmtId="0" fontId="5" fillId="9"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0" fillId="9" borderId="1" xfId="0" applyFill="1" applyBorder="1" applyAlignment="1">
      <alignment horizontal="center" vertical="center"/>
    </xf>
    <xf numFmtId="0" fontId="3" fillId="3" borderId="7" xfId="2" applyBorder="1" applyAlignment="1">
      <alignment horizontal="center" wrapText="1"/>
    </xf>
    <xf numFmtId="0" fontId="3" fillId="3" borderId="8" xfId="2" applyBorder="1" applyAlignment="1">
      <alignment horizont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8" borderId="1" xfId="0" applyFill="1" applyBorder="1" applyAlignment="1">
      <alignment horizontal="center"/>
    </xf>
  </cellXfs>
  <cellStyles count="3">
    <cellStyle name="Entrada" xfId="2" builtinId="20"/>
    <cellStyle name="Normal" xfId="0" builtinId="0"/>
    <cellStyle name="Título 3" xfId="1"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A68FF-9B34-4630-9C26-A0F7A6B2BA66}">
  <sheetPr>
    <pageSetUpPr fitToPage="1"/>
  </sheetPr>
  <dimension ref="A1:K3324"/>
  <sheetViews>
    <sheetView tabSelected="1" zoomScale="75" zoomScaleNormal="78" workbookViewId="0">
      <selection activeCell="K1" sqref="K1:K1048576"/>
    </sheetView>
  </sheetViews>
  <sheetFormatPr baseColWidth="10" defaultRowHeight="15" x14ac:dyDescent="0.25"/>
  <cols>
    <col min="1" max="1" width="27.140625" style="20" customWidth="1"/>
    <col min="2" max="2" width="18.85546875" customWidth="1"/>
    <col min="3" max="3" width="27.85546875" customWidth="1"/>
    <col min="4" max="4" width="42" customWidth="1"/>
    <col min="5" max="5" width="23.85546875" customWidth="1"/>
    <col min="6" max="7" width="15.85546875" customWidth="1"/>
    <col min="8" max="8" width="14.42578125" customWidth="1"/>
    <col min="10" max="10" width="11.28515625" customWidth="1"/>
  </cols>
  <sheetData>
    <row r="1" spans="1:11" ht="15" customHeight="1" x14ac:dyDescent="0.25">
      <c r="A1" s="33" t="s">
        <v>46</v>
      </c>
      <c r="B1" s="33"/>
      <c r="C1" s="33"/>
      <c r="D1" s="33"/>
      <c r="E1" s="33"/>
      <c r="F1" s="33"/>
      <c r="G1" s="34"/>
      <c r="H1" s="37" t="s">
        <v>45</v>
      </c>
      <c r="I1" s="37"/>
      <c r="J1" s="37"/>
    </row>
    <row r="2" spans="1:11" s="10" customFormat="1" x14ac:dyDescent="0.25">
      <c r="A2" s="16" t="s">
        <v>143</v>
      </c>
      <c r="B2" s="17" t="s">
        <v>0</v>
      </c>
      <c r="C2" s="9" t="s">
        <v>1</v>
      </c>
      <c r="D2" s="9" t="s">
        <v>2</v>
      </c>
      <c r="E2" s="9" t="s">
        <v>88</v>
      </c>
      <c r="F2" s="9" t="s">
        <v>87</v>
      </c>
      <c r="G2" s="9" t="s">
        <v>140</v>
      </c>
      <c r="H2" s="9" t="s">
        <v>43</v>
      </c>
      <c r="I2" s="9" t="s">
        <v>44</v>
      </c>
      <c r="J2" s="9" t="s">
        <v>47</v>
      </c>
      <c r="K2" s="12"/>
    </row>
    <row r="3" spans="1:11" ht="45" x14ac:dyDescent="0.25">
      <c r="A3" s="4" t="s">
        <v>147</v>
      </c>
      <c r="B3" s="18" t="s">
        <v>85</v>
      </c>
      <c r="C3" s="1" t="s">
        <v>136</v>
      </c>
      <c r="D3" s="1" t="s">
        <v>86</v>
      </c>
      <c r="E3" s="14" t="s">
        <v>90</v>
      </c>
      <c r="F3" s="1" t="s">
        <v>94</v>
      </c>
      <c r="G3" s="8" t="s">
        <v>139</v>
      </c>
      <c r="H3" s="4">
        <v>13</v>
      </c>
      <c r="I3" s="4">
        <v>6</v>
      </c>
      <c r="J3" s="4">
        <f>SUM(H3:I3)</f>
        <v>19</v>
      </c>
    </row>
    <row r="4" spans="1:11" ht="30" x14ac:dyDescent="0.25">
      <c r="A4" s="4" t="s">
        <v>150</v>
      </c>
      <c r="B4" s="18" t="s">
        <v>219</v>
      </c>
      <c r="C4" s="1" t="s">
        <v>220</v>
      </c>
      <c r="D4" s="1" t="s">
        <v>221</v>
      </c>
      <c r="E4" s="13" t="s">
        <v>204</v>
      </c>
      <c r="F4" s="1" t="s">
        <v>222</v>
      </c>
      <c r="G4" s="15" t="s">
        <v>142</v>
      </c>
      <c r="H4" s="4">
        <v>48</v>
      </c>
      <c r="I4" s="4">
        <v>62</v>
      </c>
      <c r="J4" s="4">
        <v>110</v>
      </c>
    </row>
    <row r="5" spans="1:11" ht="60" x14ac:dyDescent="0.25">
      <c r="A5" s="4" t="s">
        <v>148</v>
      </c>
      <c r="B5" s="18" t="s">
        <v>3</v>
      </c>
      <c r="C5" s="1" t="s">
        <v>4</v>
      </c>
      <c r="D5" s="2" t="s">
        <v>5</v>
      </c>
      <c r="E5" s="13" t="s">
        <v>91</v>
      </c>
      <c r="F5" s="1" t="s">
        <v>95</v>
      </c>
      <c r="G5" s="11" t="s">
        <v>141</v>
      </c>
      <c r="H5" s="4">
        <v>37</v>
      </c>
      <c r="I5" s="4">
        <v>60</v>
      </c>
      <c r="J5" s="4">
        <v>97</v>
      </c>
    </row>
    <row r="6" spans="1:11" ht="30" x14ac:dyDescent="0.25">
      <c r="A6" s="4" t="s">
        <v>149</v>
      </c>
      <c r="B6" s="18" t="s">
        <v>3</v>
      </c>
      <c r="C6" s="1" t="s">
        <v>48</v>
      </c>
      <c r="D6" s="3" t="s">
        <v>49</v>
      </c>
      <c r="E6" s="14" t="s">
        <v>90</v>
      </c>
      <c r="F6" s="1" t="s">
        <v>96</v>
      </c>
      <c r="G6" s="8" t="s">
        <v>139</v>
      </c>
      <c r="H6" s="4">
        <v>3</v>
      </c>
      <c r="I6" s="4">
        <v>3</v>
      </c>
      <c r="J6" s="4">
        <f>SUM(H6+I6)</f>
        <v>6</v>
      </c>
    </row>
    <row r="7" spans="1:11" ht="60" x14ac:dyDescent="0.25">
      <c r="A7" s="1" t="s">
        <v>144</v>
      </c>
      <c r="B7" s="19" t="s">
        <v>8</v>
      </c>
      <c r="C7" s="1" t="s">
        <v>7</v>
      </c>
      <c r="D7" s="2" t="s">
        <v>6</v>
      </c>
      <c r="E7" s="22" t="s">
        <v>91</v>
      </c>
      <c r="F7" s="1" t="s">
        <v>97</v>
      </c>
      <c r="G7" s="11" t="s">
        <v>141</v>
      </c>
      <c r="H7" s="4">
        <v>22</v>
      </c>
      <c r="I7" s="4">
        <v>30</v>
      </c>
      <c r="J7" s="4">
        <f>SUM(H7,I7)</f>
        <v>52</v>
      </c>
    </row>
    <row r="8" spans="1:11" ht="90" x14ac:dyDescent="0.25">
      <c r="A8" s="4" t="s">
        <v>150</v>
      </c>
      <c r="B8" s="19" t="s">
        <v>11</v>
      </c>
      <c r="C8" s="1" t="s">
        <v>9</v>
      </c>
      <c r="D8" s="2" t="s">
        <v>10</v>
      </c>
      <c r="E8" s="13" t="s">
        <v>89</v>
      </c>
      <c r="F8" s="1" t="s">
        <v>169</v>
      </c>
      <c r="G8" s="11" t="s">
        <v>141</v>
      </c>
      <c r="H8" s="4">
        <v>25</v>
      </c>
      <c r="I8" s="4">
        <v>35</v>
      </c>
      <c r="J8" s="4">
        <f>SUM(H8,I8)</f>
        <v>60</v>
      </c>
    </row>
    <row r="9" spans="1:11" ht="90" x14ac:dyDescent="0.25">
      <c r="A9" s="4" t="s">
        <v>150</v>
      </c>
      <c r="B9" s="19" t="s">
        <v>11</v>
      </c>
      <c r="C9" s="1" t="s">
        <v>9</v>
      </c>
      <c r="D9" s="2" t="s">
        <v>10</v>
      </c>
      <c r="E9" s="13" t="s">
        <v>89</v>
      </c>
      <c r="F9" s="1" t="s">
        <v>170</v>
      </c>
      <c r="G9" s="11" t="s">
        <v>141</v>
      </c>
      <c r="H9" s="4">
        <v>25</v>
      </c>
      <c r="I9" s="4">
        <v>35</v>
      </c>
      <c r="J9" s="4">
        <f>SUM(H9,I9)</f>
        <v>60</v>
      </c>
    </row>
    <row r="10" spans="1:11" ht="90" x14ac:dyDescent="0.25">
      <c r="A10" s="4" t="s">
        <v>150</v>
      </c>
      <c r="B10" s="19" t="s">
        <v>11</v>
      </c>
      <c r="C10" s="1" t="s">
        <v>9</v>
      </c>
      <c r="D10" s="2" t="s">
        <v>10</v>
      </c>
      <c r="E10" s="13" t="s">
        <v>89</v>
      </c>
      <c r="F10" s="1" t="s">
        <v>171</v>
      </c>
      <c r="G10" s="11" t="s">
        <v>141</v>
      </c>
      <c r="H10" s="4">
        <v>25</v>
      </c>
      <c r="I10" s="4">
        <v>35</v>
      </c>
      <c r="J10" s="4">
        <f>SUM(H10,I10)</f>
        <v>60</v>
      </c>
    </row>
    <row r="11" spans="1:11" ht="60" x14ac:dyDescent="0.25">
      <c r="A11" s="4" t="s">
        <v>151</v>
      </c>
      <c r="B11" s="19" t="s">
        <v>12</v>
      </c>
      <c r="C11" s="1" t="s">
        <v>13</v>
      </c>
      <c r="D11" s="3" t="s">
        <v>14</v>
      </c>
      <c r="E11" s="23" t="s">
        <v>91</v>
      </c>
      <c r="F11" s="1" t="s">
        <v>98</v>
      </c>
      <c r="G11" s="11" t="s">
        <v>141</v>
      </c>
      <c r="H11" s="4">
        <v>78</v>
      </c>
      <c r="I11" s="4">
        <v>118</v>
      </c>
      <c r="J11" s="4">
        <f>SUM(H11,I11)</f>
        <v>196</v>
      </c>
    </row>
    <row r="12" spans="1:11" ht="45" x14ac:dyDescent="0.25">
      <c r="A12" s="4" t="s">
        <v>153</v>
      </c>
      <c r="B12" s="19" t="s">
        <v>51</v>
      </c>
      <c r="C12" s="1" t="s">
        <v>52</v>
      </c>
      <c r="D12" s="3" t="s">
        <v>53</v>
      </c>
      <c r="E12" s="7" t="s">
        <v>92</v>
      </c>
      <c r="F12" s="1" t="s">
        <v>137</v>
      </c>
      <c r="G12" s="8" t="s">
        <v>139</v>
      </c>
      <c r="H12" s="4" t="s">
        <v>50</v>
      </c>
      <c r="I12" s="4" t="s">
        <v>50</v>
      </c>
      <c r="J12" s="4" t="s">
        <v>50</v>
      </c>
    </row>
    <row r="13" spans="1:11" ht="45" x14ac:dyDescent="0.25">
      <c r="A13" s="4" t="s">
        <v>152</v>
      </c>
      <c r="B13" s="19" t="s">
        <v>15</v>
      </c>
      <c r="C13" s="1" t="s">
        <v>16</v>
      </c>
      <c r="D13" s="2" t="s">
        <v>17</v>
      </c>
      <c r="E13" s="13" t="s">
        <v>91</v>
      </c>
      <c r="F13" s="1" t="s">
        <v>100</v>
      </c>
      <c r="G13" s="11" t="s">
        <v>141</v>
      </c>
      <c r="H13" s="4">
        <v>43</v>
      </c>
      <c r="I13" s="4">
        <v>33</v>
      </c>
      <c r="J13" s="4">
        <f>SUM(H13,I13)</f>
        <v>76</v>
      </c>
    </row>
    <row r="14" spans="1:11" ht="45" x14ac:dyDescent="0.25">
      <c r="A14" s="4" t="s">
        <v>152</v>
      </c>
      <c r="B14" s="19" t="s">
        <v>15</v>
      </c>
      <c r="C14" s="1" t="s">
        <v>16</v>
      </c>
      <c r="D14" s="2" t="s">
        <v>18</v>
      </c>
      <c r="E14" s="13" t="s">
        <v>91</v>
      </c>
      <c r="F14" s="1" t="s">
        <v>99</v>
      </c>
      <c r="G14" s="11" t="s">
        <v>141</v>
      </c>
      <c r="H14" s="4">
        <v>43</v>
      </c>
      <c r="I14" s="4">
        <v>33</v>
      </c>
      <c r="J14" s="4">
        <v>76</v>
      </c>
    </row>
    <row r="15" spans="1:11" ht="60" x14ac:dyDescent="0.25">
      <c r="A15" s="1" t="s">
        <v>154</v>
      </c>
      <c r="B15" s="19" t="s">
        <v>19</v>
      </c>
      <c r="C15" s="1" t="s">
        <v>20</v>
      </c>
      <c r="D15" s="2" t="s">
        <v>21</v>
      </c>
      <c r="E15" s="13" t="s">
        <v>91</v>
      </c>
      <c r="F15" s="1" t="s">
        <v>101</v>
      </c>
      <c r="G15" s="11" t="s">
        <v>141</v>
      </c>
      <c r="H15" s="4">
        <v>19</v>
      </c>
      <c r="I15" s="4">
        <v>55</v>
      </c>
      <c r="J15" s="4">
        <f>SUM(H15+I15)</f>
        <v>74</v>
      </c>
    </row>
    <row r="16" spans="1:11" ht="60" x14ac:dyDescent="0.25">
      <c r="A16" s="4" t="s">
        <v>149</v>
      </c>
      <c r="B16" s="19" t="s">
        <v>22</v>
      </c>
      <c r="C16" s="1" t="s">
        <v>23</v>
      </c>
      <c r="D16" s="3" t="s">
        <v>24</v>
      </c>
      <c r="E16" s="13" t="s">
        <v>91</v>
      </c>
      <c r="F16" s="35" t="s">
        <v>102</v>
      </c>
      <c r="G16" s="6" t="s">
        <v>124</v>
      </c>
      <c r="H16" s="4">
        <v>0</v>
      </c>
      <c r="I16" s="4">
        <v>0</v>
      </c>
      <c r="J16" s="4">
        <v>0</v>
      </c>
    </row>
    <row r="17" spans="1:10" ht="45" x14ac:dyDescent="0.25">
      <c r="A17" s="4" t="s">
        <v>149</v>
      </c>
      <c r="B17" s="19" t="s">
        <v>22</v>
      </c>
      <c r="C17" s="1" t="s">
        <v>23</v>
      </c>
      <c r="D17" s="2" t="s">
        <v>25</v>
      </c>
      <c r="E17" s="13" t="s">
        <v>91</v>
      </c>
      <c r="F17" s="36"/>
      <c r="G17" s="6" t="s">
        <v>124</v>
      </c>
      <c r="H17" s="4">
        <v>0</v>
      </c>
      <c r="I17" s="4">
        <v>0</v>
      </c>
      <c r="J17" s="4">
        <v>0</v>
      </c>
    </row>
    <row r="18" spans="1:10" ht="90" x14ac:dyDescent="0.25">
      <c r="A18" s="1" t="s">
        <v>163</v>
      </c>
      <c r="B18" s="19" t="s">
        <v>26</v>
      </c>
      <c r="C18" s="1" t="s">
        <v>27</v>
      </c>
      <c r="D18" s="3" t="s">
        <v>28</v>
      </c>
      <c r="E18" s="13" t="s">
        <v>91</v>
      </c>
      <c r="F18" s="1" t="s">
        <v>103</v>
      </c>
      <c r="G18" s="11" t="s">
        <v>141</v>
      </c>
      <c r="H18" s="4">
        <v>18</v>
      </c>
      <c r="I18" s="4">
        <v>31</v>
      </c>
      <c r="J18" s="4">
        <f>SUM(H18:I18)</f>
        <v>49</v>
      </c>
    </row>
    <row r="19" spans="1:10" ht="105" x14ac:dyDescent="0.25">
      <c r="A19" s="2" t="s">
        <v>164</v>
      </c>
      <c r="B19" s="19" t="s">
        <v>29</v>
      </c>
      <c r="C19" s="1" t="s">
        <v>30</v>
      </c>
      <c r="D19" s="2" t="s">
        <v>31</v>
      </c>
      <c r="E19" s="13" t="s">
        <v>91</v>
      </c>
      <c r="F19" s="1" t="s">
        <v>104</v>
      </c>
      <c r="G19" s="15" t="s">
        <v>142</v>
      </c>
      <c r="H19" s="4">
        <v>14</v>
      </c>
      <c r="I19" s="4">
        <v>26</v>
      </c>
      <c r="J19" s="4">
        <f>SUM(H19:I19)</f>
        <v>40</v>
      </c>
    </row>
    <row r="20" spans="1:10" ht="45" x14ac:dyDescent="0.25">
      <c r="A20" s="4" t="s">
        <v>165</v>
      </c>
      <c r="B20" s="19" t="s">
        <v>32</v>
      </c>
      <c r="C20" s="1" t="s">
        <v>33</v>
      </c>
      <c r="D20" s="2" t="s">
        <v>34</v>
      </c>
      <c r="E20" s="13" t="s">
        <v>91</v>
      </c>
      <c r="F20" s="1" t="s">
        <v>105</v>
      </c>
      <c r="G20" s="11" t="s">
        <v>141</v>
      </c>
      <c r="H20" s="4">
        <v>3</v>
      </c>
      <c r="I20" s="4">
        <v>28</v>
      </c>
      <c r="J20" s="4">
        <f>SUM(H20+I20)</f>
        <v>31</v>
      </c>
    </row>
    <row r="21" spans="1:10" ht="60" x14ac:dyDescent="0.25">
      <c r="A21" s="1" t="s">
        <v>166</v>
      </c>
      <c r="B21" s="19" t="s">
        <v>35</v>
      </c>
      <c r="C21" s="1" t="s">
        <v>36</v>
      </c>
      <c r="D21" s="2" t="s">
        <v>37</v>
      </c>
      <c r="E21" s="13" t="s">
        <v>91</v>
      </c>
      <c r="F21" s="1" t="s">
        <v>106</v>
      </c>
      <c r="G21" s="15" t="s">
        <v>142</v>
      </c>
      <c r="H21" s="4">
        <v>20</v>
      </c>
      <c r="I21" s="4">
        <v>26</v>
      </c>
      <c r="J21" s="4">
        <f>SUM(H21+I21)</f>
        <v>46</v>
      </c>
    </row>
    <row r="22" spans="1:10" ht="90" x14ac:dyDescent="0.25">
      <c r="A22" s="2" t="s">
        <v>167</v>
      </c>
      <c r="B22" s="19" t="s">
        <v>38</v>
      </c>
      <c r="C22" s="1" t="s">
        <v>27</v>
      </c>
      <c r="D22" s="3" t="s">
        <v>39</v>
      </c>
      <c r="E22" s="13" t="s">
        <v>91</v>
      </c>
      <c r="F22" s="1" t="s">
        <v>107</v>
      </c>
      <c r="G22" s="11" t="s">
        <v>141</v>
      </c>
      <c r="H22" s="4">
        <v>32</v>
      </c>
      <c r="I22" s="4">
        <v>50</v>
      </c>
      <c r="J22" s="4">
        <f>SUM(H22+I22)</f>
        <v>82</v>
      </c>
    </row>
    <row r="23" spans="1:10" ht="75" x14ac:dyDescent="0.25">
      <c r="A23" s="4" t="s">
        <v>149</v>
      </c>
      <c r="B23" s="19" t="s">
        <v>38</v>
      </c>
      <c r="C23" s="1" t="s">
        <v>54</v>
      </c>
      <c r="D23" s="2" t="s">
        <v>55</v>
      </c>
      <c r="E23" s="13" t="s">
        <v>91</v>
      </c>
      <c r="F23" s="1" t="s">
        <v>108</v>
      </c>
      <c r="G23" s="11" t="s">
        <v>141</v>
      </c>
      <c r="H23" s="4">
        <v>29</v>
      </c>
      <c r="I23" s="4">
        <v>31</v>
      </c>
      <c r="J23" s="4">
        <f>SUM(H23+I23)</f>
        <v>60</v>
      </c>
    </row>
    <row r="24" spans="1:10" ht="45" x14ac:dyDescent="0.25">
      <c r="A24" s="4" t="s">
        <v>149</v>
      </c>
      <c r="B24" s="19" t="s">
        <v>38</v>
      </c>
      <c r="C24" s="1" t="s">
        <v>54</v>
      </c>
      <c r="D24" s="2" t="s">
        <v>56</v>
      </c>
      <c r="E24" s="13" t="s">
        <v>91</v>
      </c>
      <c r="F24" s="1" t="s">
        <v>109</v>
      </c>
      <c r="G24" s="11" t="s">
        <v>141</v>
      </c>
      <c r="H24" s="4">
        <v>29</v>
      </c>
      <c r="I24" s="4">
        <v>31</v>
      </c>
      <c r="J24" s="4">
        <v>60</v>
      </c>
    </row>
    <row r="25" spans="1:10" ht="30" x14ac:dyDescent="0.25">
      <c r="A25" s="4" t="s">
        <v>149</v>
      </c>
      <c r="B25" s="19" t="s">
        <v>38</v>
      </c>
      <c r="C25" s="1" t="s">
        <v>54</v>
      </c>
      <c r="D25" s="3" t="s">
        <v>57</v>
      </c>
      <c r="E25" s="14" t="s">
        <v>89</v>
      </c>
      <c r="F25" s="1" t="s">
        <v>110</v>
      </c>
      <c r="G25" s="11" t="s">
        <v>141</v>
      </c>
      <c r="H25" s="4">
        <v>29</v>
      </c>
      <c r="I25" s="4">
        <v>31</v>
      </c>
      <c r="J25" s="4">
        <v>60</v>
      </c>
    </row>
    <row r="26" spans="1:10" ht="60" x14ac:dyDescent="0.25">
      <c r="A26" s="4" t="s">
        <v>168</v>
      </c>
      <c r="B26" s="19" t="s">
        <v>58</v>
      </c>
      <c r="C26" s="1" t="s">
        <v>40</v>
      </c>
      <c r="D26" s="2" t="s">
        <v>41</v>
      </c>
      <c r="E26" s="13" t="s">
        <v>91</v>
      </c>
      <c r="F26" s="1" t="s">
        <v>112</v>
      </c>
      <c r="G26" s="11" t="s">
        <v>141</v>
      </c>
      <c r="H26" s="4">
        <v>42</v>
      </c>
      <c r="I26" s="4">
        <v>22</v>
      </c>
      <c r="J26" s="4">
        <v>64</v>
      </c>
    </row>
    <row r="27" spans="1:10" ht="60" x14ac:dyDescent="0.25">
      <c r="A27" s="1" t="s">
        <v>162</v>
      </c>
      <c r="B27" s="19" t="s">
        <v>58</v>
      </c>
      <c r="C27" s="1" t="s">
        <v>40</v>
      </c>
      <c r="D27" s="3" t="s">
        <v>42</v>
      </c>
      <c r="E27" s="13" t="s">
        <v>91</v>
      </c>
      <c r="F27" s="1" t="s">
        <v>111</v>
      </c>
      <c r="G27" s="11" t="s">
        <v>141</v>
      </c>
      <c r="H27" s="4">
        <v>42</v>
      </c>
      <c r="I27" s="4">
        <v>22</v>
      </c>
      <c r="J27" s="4">
        <f>SUM(H27:I27)</f>
        <v>64</v>
      </c>
    </row>
    <row r="28" spans="1:10" ht="60" x14ac:dyDescent="0.25">
      <c r="A28" s="1" t="s">
        <v>161</v>
      </c>
      <c r="B28" s="19" t="s">
        <v>61</v>
      </c>
      <c r="C28" s="1" t="s">
        <v>59</v>
      </c>
      <c r="D28" s="5" t="s">
        <v>60</v>
      </c>
      <c r="E28" s="13" t="s">
        <v>91</v>
      </c>
      <c r="F28" s="1" t="s">
        <v>113</v>
      </c>
      <c r="G28" s="11" t="s">
        <v>141</v>
      </c>
      <c r="H28" s="4">
        <v>39</v>
      </c>
      <c r="I28" s="4">
        <v>58</v>
      </c>
      <c r="J28" s="4">
        <f>SUM(H28:I28)</f>
        <v>97</v>
      </c>
    </row>
    <row r="29" spans="1:10" ht="30" x14ac:dyDescent="0.25">
      <c r="A29" s="4" t="s">
        <v>160</v>
      </c>
      <c r="B29" s="19" t="s">
        <v>62</v>
      </c>
      <c r="C29" s="1" t="s">
        <v>64</v>
      </c>
      <c r="D29" s="5" t="s">
        <v>63</v>
      </c>
      <c r="E29" s="14" t="s">
        <v>90</v>
      </c>
      <c r="F29" s="1" t="s">
        <v>114</v>
      </c>
      <c r="G29" s="8" t="s">
        <v>139</v>
      </c>
      <c r="H29" s="4">
        <v>36</v>
      </c>
      <c r="I29" s="4">
        <v>32</v>
      </c>
      <c r="J29" s="4">
        <f>SUM(H29:I29)</f>
        <v>68</v>
      </c>
    </row>
    <row r="30" spans="1:10" ht="45" x14ac:dyDescent="0.25">
      <c r="A30" s="4" t="s">
        <v>159</v>
      </c>
      <c r="B30" s="19" t="s">
        <v>71</v>
      </c>
      <c r="C30" s="4" t="s">
        <v>65</v>
      </c>
      <c r="D30" s="5" t="s">
        <v>66</v>
      </c>
      <c r="E30" s="13" t="s">
        <v>91</v>
      </c>
      <c r="F30" s="1" t="s">
        <v>115</v>
      </c>
      <c r="G30" s="11" t="s">
        <v>141</v>
      </c>
      <c r="H30" s="4">
        <v>40</v>
      </c>
      <c r="I30" s="4">
        <v>78</v>
      </c>
      <c r="J30" s="4">
        <f>SUM(H30+I30)</f>
        <v>118</v>
      </c>
    </row>
    <row r="31" spans="1:10" ht="60" x14ac:dyDescent="0.25">
      <c r="A31" s="4" t="s">
        <v>159</v>
      </c>
      <c r="B31" s="19" t="s">
        <v>71</v>
      </c>
      <c r="C31" s="4" t="s">
        <v>65</v>
      </c>
      <c r="D31" s="5" t="s">
        <v>67</v>
      </c>
      <c r="E31" s="13" t="s">
        <v>91</v>
      </c>
      <c r="F31" s="1" t="s">
        <v>116</v>
      </c>
      <c r="G31" s="11" t="s">
        <v>141</v>
      </c>
      <c r="H31" s="4">
        <v>40</v>
      </c>
      <c r="I31" s="4">
        <v>78</v>
      </c>
      <c r="J31" s="4">
        <f t="shared" ref="J31:J34" si="0">SUM(H31+I31)</f>
        <v>118</v>
      </c>
    </row>
    <row r="32" spans="1:10" ht="60" x14ac:dyDescent="0.25">
      <c r="A32" s="4" t="s">
        <v>149</v>
      </c>
      <c r="B32" s="19" t="s">
        <v>71</v>
      </c>
      <c r="C32" s="4" t="s">
        <v>65</v>
      </c>
      <c r="D32" s="5" t="s">
        <v>68</v>
      </c>
      <c r="E32" s="13" t="s">
        <v>91</v>
      </c>
      <c r="F32" s="1" t="s">
        <v>117</v>
      </c>
      <c r="G32" s="11" t="s">
        <v>141</v>
      </c>
      <c r="H32" s="4">
        <v>40</v>
      </c>
      <c r="I32" s="4">
        <v>78</v>
      </c>
      <c r="J32" s="4">
        <f t="shared" si="0"/>
        <v>118</v>
      </c>
    </row>
    <row r="33" spans="1:10" ht="60" x14ac:dyDescent="0.25">
      <c r="A33" s="4" t="s">
        <v>149</v>
      </c>
      <c r="B33" s="19" t="s">
        <v>71</v>
      </c>
      <c r="C33" s="4" t="s">
        <v>65</v>
      </c>
      <c r="D33" s="5" t="s">
        <v>69</v>
      </c>
      <c r="E33" s="13" t="s">
        <v>91</v>
      </c>
      <c r="F33" s="1" t="s">
        <v>118</v>
      </c>
      <c r="G33" s="11" t="s">
        <v>141</v>
      </c>
      <c r="H33" s="4">
        <v>40</v>
      </c>
      <c r="I33" s="4">
        <v>78</v>
      </c>
      <c r="J33" s="4">
        <f t="shared" si="0"/>
        <v>118</v>
      </c>
    </row>
    <row r="34" spans="1:10" ht="60" x14ac:dyDescent="0.25">
      <c r="A34" s="4" t="s">
        <v>149</v>
      </c>
      <c r="B34" s="19" t="s">
        <v>71</v>
      </c>
      <c r="C34" s="4" t="s">
        <v>65</v>
      </c>
      <c r="D34" s="5" t="s">
        <v>70</v>
      </c>
      <c r="E34" s="14" t="s">
        <v>89</v>
      </c>
      <c r="F34" s="1" t="s">
        <v>119</v>
      </c>
      <c r="G34" s="11" t="s">
        <v>141</v>
      </c>
      <c r="H34" s="4">
        <v>40</v>
      </c>
      <c r="I34" s="4">
        <v>78</v>
      </c>
      <c r="J34" s="4">
        <f t="shared" si="0"/>
        <v>118</v>
      </c>
    </row>
    <row r="35" spans="1:10" ht="60" x14ac:dyDescent="0.25">
      <c r="A35" s="2" t="s">
        <v>158</v>
      </c>
      <c r="B35" s="19" t="s">
        <v>72</v>
      </c>
      <c r="C35" s="4" t="s">
        <v>73</v>
      </c>
      <c r="D35" s="5" t="s">
        <v>74</v>
      </c>
      <c r="E35" s="13" t="s">
        <v>91</v>
      </c>
      <c r="F35" s="1" t="s">
        <v>120</v>
      </c>
      <c r="G35" s="11" t="s">
        <v>141</v>
      </c>
      <c r="H35" s="4">
        <v>13</v>
      </c>
      <c r="I35" s="4">
        <v>24</v>
      </c>
      <c r="J35" s="4">
        <f t="shared" ref="J35" si="1">SUM(H35+I35)</f>
        <v>37</v>
      </c>
    </row>
    <row r="36" spans="1:10" ht="45" x14ac:dyDescent="0.25">
      <c r="A36" s="1" t="s">
        <v>157</v>
      </c>
      <c r="B36" s="19" t="s">
        <v>75</v>
      </c>
      <c r="C36" s="1" t="s">
        <v>138</v>
      </c>
      <c r="D36" s="3" t="s">
        <v>76</v>
      </c>
      <c r="E36" s="13" t="s">
        <v>91</v>
      </c>
      <c r="F36" s="1" t="s">
        <v>121</v>
      </c>
      <c r="G36" s="11" t="s">
        <v>141</v>
      </c>
      <c r="H36" s="4">
        <v>27</v>
      </c>
      <c r="I36" s="4">
        <v>28</v>
      </c>
      <c r="J36" s="4">
        <f t="shared" ref="J36:J37" si="2">SUM(H36+I36)</f>
        <v>55</v>
      </c>
    </row>
    <row r="37" spans="1:10" ht="30" x14ac:dyDescent="0.25">
      <c r="A37" s="4" t="s">
        <v>147</v>
      </c>
      <c r="B37" s="19" t="s">
        <v>125</v>
      </c>
      <c r="C37" s="1" t="s">
        <v>132</v>
      </c>
      <c r="D37" s="3" t="s">
        <v>134</v>
      </c>
      <c r="E37" s="13" t="s">
        <v>131</v>
      </c>
      <c r="F37" s="35" t="s">
        <v>127</v>
      </c>
      <c r="G37" s="6" t="s">
        <v>124</v>
      </c>
      <c r="H37" s="4">
        <v>0</v>
      </c>
      <c r="I37" s="4">
        <v>0</v>
      </c>
      <c r="J37" s="4">
        <f t="shared" si="2"/>
        <v>0</v>
      </c>
    </row>
    <row r="38" spans="1:10" ht="30" x14ac:dyDescent="0.25">
      <c r="A38" s="4" t="s">
        <v>145</v>
      </c>
      <c r="B38" s="19" t="s">
        <v>126</v>
      </c>
      <c r="C38" s="1" t="s">
        <v>133</v>
      </c>
      <c r="D38" s="3" t="s">
        <v>135</v>
      </c>
      <c r="E38" s="13" t="s">
        <v>131</v>
      </c>
      <c r="F38" s="36"/>
      <c r="G38" s="6" t="s">
        <v>124</v>
      </c>
      <c r="H38" s="4">
        <v>0</v>
      </c>
      <c r="I38" s="4">
        <v>0</v>
      </c>
      <c r="J38" s="4">
        <v>0</v>
      </c>
    </row>
    <row r="39" spans="1:10" ht="60" x14ac:dyDescent="0.25">
      <c r="A39" s="1" t="s">
        <v>156</v>
      </c>
      <c r="B39" s="19" t="s">
        <v>77</v>
      </c>
      <c r="C39" s="4" t="s">
        <v>73</v>
      </c>
      <c r="D39" s="3" t="s">
        <v>78</v>
      </c>
      <c r="E39" s="13" t="s">
        <v>91</v>
      </c>
      <c r="F39" s="1" t="s">
        <v>122</v>
      </c>
      <c r="G39" s="11" t="s">
        <v>141</v>
      </c>
      <c r="H39" s="4">
        <v>73</v>
      </c>
      <c r="I39" s="4">
        <v>104</v>
      </c>
      <c r="J39" s="4">
        <f t="shared" ref="J39" si="3">SUM(H39+I39)</f>
        <v>177</v>
      </c>
    </row>
    <row r="40" spans="1:10" ht="45" x14ac:dyDescent="0.25">
      <c r="A40" s="1" t="s">
        <v>144</v>
      </c>
      <c r="B40" s="19" t="s">
        <v>82</v>
      </c>
      <c r="C40" s="1" t="s">
        <v>83</v>
      </c>
      <c r="D40" s="3" t="s">
        <v>84</v>
      </c>
      <c r="E40" s="13" t="s">
        <v>90</v>
      </c>
      <c r="F40" s="1" t="s">
        <v>93</v>
      </c>
      <c r="G40" s="8" t="s">
        <v>139</v>
      </c>
      <c r="H40" s="4">
        <v>11</v>
      </c>
      <c r="I40" s="4">
        <v>15</v>
      </c>
      <c r="J40" s="4">
        <f t="shared" ref="J40" si="4">SUM(H40+I40)</f>
        <v>26</v>
      </c>
    </row>
    <row r="41" spans="1:10" ht="30" x14ac:dyDescent="0.25">
      <c r="A41" s="4" t="s">
        <v>146</v>
      </c>
      <c r="B41" s="19" t="s">
        <v>128</v>
      </c>
      <c r="C41" s="1" t="s">
        <v>129</v>
      </c>
      <c r="D41" s="3" t="s">
        <v>130</v>
      </c>
      <c r="E41" s="13" t="s">
        <v>131</v>
      </c>
      <c r="F41" s="1" t="s">
        <v>127</v>
      </c>
      <c r="G41" s="6" t="s">
        <v>124</v>
      </c>
      <c r="H41" s="4">
        <v>0</v>
      </c>
      <c r="I41" s="4">
        <v>0</v>
      </c>
      <c r="J41" s="4">
        <v>0</v>
      </c>
    </row>
    <row r="42" spans="1:10" ht="60" x14ac:dyDescent="0.25">
      <c r="A42" s="1" t="s">
        <v>155</v>
      </c>
      <c r="B42" s="19" t="s">
        <v>79</v>
      </c>
      <c r="C42" s="4" t="s">
        <v>80</v>
      </c>
      <c r="D42" s="3" t="s">
        <v>81</v>
      </c>
      <c r="E42" s="13" t="s">
        <v>91</v>
      </c>
      <c r="F42" s="1" t="s">
        <v>123</v>
      </c>
      <c r="G42" s="6" t="s">
        <v>124</v>
      </c>
      <c r="H42" s="4">
        <v>2</v>
      </c>
      <c r="I42" s="4">
        <v>1</v>
      </c>
      <c r="J42" s="4">
        <f t="shared" ref="J42" si="5">SUM(H42+I42)</f>
        <v>3</v>
      </c>
    </row>
    <row r="43" spans="1:10" ht="30" x14ac:dyDescent="0.25">
      <c r="A43" s="1" t="s">
        <v>146</v>
      </c>
      <c r="B43" s="3" t="s">
        <v>174</v>
      </c>
      <c r="C43" s="1" t="s">
        <v>183</v>
      </c>
      <c r="D43" s="3" t="s">
        <v>192</v>
      </c>
      <c r="E43" s="13" t="s">
        <v>92</v>
      </c>
      <c r="F43" s="1" t="s">
        <v>206</v>
      </c>
      <c r="G43" s="8" t="s">
        <v>139</v>
      </c>
      <c r="H43" s="4">
        <v>203</v>
      </c>
      <c r="I43" s="4">
        <v>93</v>
      </c>
      <c r="J43" s="4">
        <v>226</v>
      </c>
    </row>
    <row r="44" spans="1:10" ht="60" x14ac:dyDescent="0.25">
      <c r="A44" s="1" t="s">
        <v>172</v>
      </c>
      <c r="B44" s="3" t="s">
        <v>175</v>
      </c>
      <c r="C44" s="1" t="s">
        <v>184</v>
      </c>
      <c r="D44" s="3" t="s">
        <v>81</v>
      </c>
      <c r="E44" s="13" t="s">
        <v>91</v>
      </c>
      <c r="F44" s="1" t="s">
        <v>207</v>
      </c>
      <c r="G44" s="11" t="s">
        <v>141</v>
      </c>
      <c r="H44" s="4">
        <v>14</v>
      </c>
      <c r="I44" s="4">
        <v>12</v>
      </c>
      <c r="J44" s="4">
        <v>26</v>
      </c>
    </row>
    <row r="45" spans="1:10" ht="120" x14ac:dyDescent="0.25">
      <c r="A45" s="1" t="s">
        <v>173</v>
      </c>
      <c r="B45" s="3" t="s">
        <v>176</v>
      </c>
      <c r="C45" s="1" t="s">
        <v>185</v>
      </c>
      <c r="D45" s="3" t="s">
        <v>193</v>
      </c>
      <c r="E45" s="13" t="s">
        <v>204</v>
      </c>
      <c r="F45" s="1" t="s">
        <v>208</v>
      </c>
      <c r="G45" s="11" t="s">
        <v>141</v>
      </c>
      <c r="H45" s="4">
        <v>13</v>
      </c>
      <c r="I45" s="4">
        <v>8</v>
      </c>
      <c r="J45" s="4">
        <v>21</v>
      </c>
    </row>
    <row r="46" spans="1:10" ht="45" x14ac:dyDescent="0.25">
      <c r="A46" s="1" t="s">
        <v>150</v>
      </c>
      <c r="B46" s="3" t="s">
        <v>177</v>
      </c>
      <c r="C46" s="1" t="s">
        <v>186</v>
      </c>
      <c r="D46" s="3" t="s">
        <v>194</v>
      </c>
      <c r="E46" s="13" t="s">
        <v>90</v>
      </c>
      <c r="F46" s="1" t="s">
        <v>209</v>
      </c>
      <c r="G46" s="8" t="s">
        <v>139</v>
      </c>
      <c r="H46" s="4">
        <v>13</v>
      </c>
      <c r="I46" s="4">
        <v>18</v>
      </c>
      <c r="J46" s="4">
        <v>31</v>
      </c>
    </row>
    <row r="47" spans="1:10" ht="30" x14ac:dyDescent="0.25">
      <c r="A47" s="1" t="s">
        <v>150</v>
      </c>
      <c r="B47" s="3" t="s">
        <v>177</v>
      </c>
      <c r="C47" s="1" t="s">
        <v>187</v>
      </c>
      <c r="D47" s="3" t="s">
        <v>195</v>
      </c>
      <c r="E47" s="13" t="s">
        <v>90</v>
      </c>
      <c r="F47" s="1" t="s">
        <v>210</v>
      </c>
      <c r="G47" s="8" t="s">
        <v>139</v>
      </c>
      <c r="H47" s="4">
        <v>23</v>
      </c>
      <c r="I47" s="4">
        <v>22</v>
      </c>
      <c r="J47" s="4">
        <v>45</v>
      </c>
    </row>
    <row r="48" spans="1:10" ht="45" x14ac:dyDescent="0.25">
      <c r="A48" s="1" t="s">
        <v>150</v>
      </c>
      <c r="B48" s="3" t="s">
        <v>178</v>
      </c>
      <c r="C48" s="1" t="s">
        <v>188</v>
      </c>
      <c r="D48" s="3" t="s">
        <v>196</v>
      </c>
      <c r="E48" s="13" t="s">
        <v>205</v>
      </c>
      <c r="F48" s="1" t="s">
        <v>211</v>
      </c>
      <c r="G48" s="8" t="s">
        <v>139</v>
      </c>
      <c r="H48" s="4">
        <v>0</v>
      </c>
      <c r="I48" s="4">
        <v>0</v>
      </c>
      <c r="J48" s="4">
        <v>0</v>
      </c>
    </row>
    <row r="49" spans="1:10" ht="45" x14ac:dyDescent="0.25">
      <c r="A49" s="1" t="s">
        <v>150</v>
      </c>
      <c r="B49" s="3" t="s">
        <v>179</v>
      </c>
      <c r="C49" s="1" t="s">
        <v>188</v>
      </c>
      <c r="D49" s="3" t="s">
        <v>197</v>
      </c>
      <c r="E49" s="13" t="s">
        <v>205</v>
      </c>
      <c r="F49" s="1" t="s">
        <v>212</v>
      </c>
      <c r="G49" s="8" t="s">
        <v>139</v>
      </c>
      <c r="H49" s="4">
        <v>0</v>
      </c>
      <c r="I49" s="4">
        <v>0</v>
      </c>
      <c r="J49" s="4">
        <v>0</v>
      </c>
    </row>
    <row r="50" spans="1:10" ht="75" x14ac:dyDescent="0.25">
      <c r="A50" s="1" t="s">
        <v>150</v>
      </c>
      <c r="B50" s="3" t="s">
        <v>180</v>
      </c>
      <c r="C50" s="1" t="s">
        <v>189</v>
      </c>
      <c r="D50" s="3" t="s">
        <v>198</v>
      </c>
      <c r="E50" s="13" t="s">
        <v>91</v>
      </c>
      <c r="F50" s="1" t="s">
        <v>213</v>
      </c>
      <c r="G50" s="6" t="s">
        <v>124</v>
      </c>
      <c r="H50" s="4">
        <v>0</v>
      </c>
      <c r="I50" s="4">
        <v>0</v>
      </c>
      <c r="J50" s="4">
        <v>0</v>
      </c>
    </row>
    <row r="51" spans="1:10" ht="30" x14ac:dyDescent="0.25">
      <c r="A51" s="1" t="s">
        <v>173</v>
      </c>
      <c r="B51" s="3" t="s">
        <v>181</v>
      </c>
      <c r="C51" s="1" t="s">
        <v>190</v>
      </c>
      <c r="D51" s="3" t="s">
        <v>199</v>
      </c>
      <c r="E51" s="13" t="s">
        <v>204</v>
      </c>
      <c r="F51" s="1" t="s">
        <v>214</v>
      </c>
      <c r="G51" s="11" t="s">
        <v>141</v>
      </c>
      <c r="H51" s="4">
        <v>16</v>
      </c>
      <c r="I51" s="4">
        <v>25</v>
      </c>
      <c r="J51" s="4">
        <v>41</v>
      </c>
    </row>
    <row r="52" spans="1:10" ht="60" x14ac:dyDescent="0.25">
      <c r="A52" s="1" t="s">
        <v>149</v>
      </c>
      <c r="B52" s="3" t="s">
        <v>182</v>
      </c>
      <c r="C52" s="1" t="s">
        <v>191</v>
      </c>
      <c r="D52" s="3" t="s">
        <v>200</v>
      </c>
      <c r="E52" s="13" t="s">
        <v>91</v>
      </c>
      <c r="F52" s="1" t="s">
        <v>215</v>
      </c>
      <c r="G52" s="11" t="s">
        <v>141</v>
      </c>
      <c r="H52" s="4">
        <v>26</v>
      </c>
      <c r="I52" s="4">
        <v>30</v>
      </c>
      <c r="J52" s="4">
        <v>56</v>
      </c>
    </row>
    <row r="53" spans="1:10" ht="45" x14ac:dyDescent="0.25">
      <c r="A53" s="1" t="s">
        <v>149</v>
      </c>
      <c r="B53" s="3" t="s">
        <v>182</v>
      </c>
      <c r="C53" s="1" t="s">
        <v>191</v>
      </c>
      <c r="D53" s="3" t="s">
        <v>201</v>
      </c>
      <c r="E53" s="13" t="s">
        <v>91</v>
      </c>
      <c r="F53" s="1" t="s">
        <v>216</v>
      </c>
      <c r="G53" s="11" t="s">
        <v>141</v>
      </c>
      <c r="H53" s="4">
        <v>26</v>
      </c>
      <c r="I53" s="4">
        <v>30</v>
      </c>
      <c r="J53" s="4">
        <v>56</v>
      </c>
    </row>
    <row r="54" spans="1:10" ht="60" x14ac:dyDescent="0.25">
      <c r="A54" s="1" t="s">
        <v>149</v>
      </c>
      <c r="B54" s="3" t="s">
        <v>182</v>
      </c>
      <c r="C54" s="1" t="s">
        <v>191</v>
      </c>
      <c r="D54" s="3" t="s">
        <v>202</v>
      </c>
      <c r="E54" s="13" t="s">
        <v>91</v>
      </c>
      <c r="F54" s="1" t="s">
        <v>217</v>
      </c>
      <c r="G54" s="11" t="s">
        <v>141</v>
      </c>
      <c r="H54" s="4">
        <v>26</v>
      </c>
      <c r="I54" s="4">
        <v>30</v>
      </c>
      <c r="J54" s="4">
        <v>56</v>
      </c>
    </row>
    <row r="55" spans="1:10" ht="45" x14ac:dyDescent="0.25">
      <c r="A55" s="1" t="s">
        <v>149</v>
      </c>
      <c r="B55" s="3" t="s">
        <v>182</v>
      </c>
      <c r="C55" s="1" t="s">
        <v>191</v>
      </c>
      <c r="D55" s="3" t="s">
        <v>203</v>
      </c>
      <c r="E55" s="13" t="s">
        <v>91</v>
      </c>
      <c r="F55" s="1" t="s">
        <v>218</v>
      </c>
      <c r="G55" s="11" t="s">
        <v>141</v>
      </c>
      <c r="H55" s="4">
        <v>26</v>
      </c>
      <c r="I55" s="4">
        <v>30</v>
      </c>
      <c r="J55" s="4">
        <v>56</v>
      </c>
    </row>
    <row r="56" spans="1:10" ht="45" x14ac:dyDescent="0.25">
      <c r="A56" s="24" t="s">
        <v>223</v>
      </c>
      <c r="B56" s="19" t="s">
        <v>224</v>
      </c>
      <c r="C56" s="1" t="s">
        <v>225</v>
      </c>
      <c r="D56" s="3" t="s">
        <v>226</v>
      </c>
      <c r="E56" s="13" t="s">
        <v>227</v>
      </c>
      <c r="F56" s="1" t="s">
        <v>228</v>
      </c>
      <c r="G56" s="8" t="s">
        <v>139</v>
      </c>
      <c r="H56" s="4">
        <v>3</v>
      </c>
      <c r="I56" s="4">
        <v>5</v>
      </c>
      <c r="J56" s="4">
        <v>8</v>
      </c>
    </row>
    <row r="57" spans="1:10" ht="30" x14ac:dyDescent="0.25">
      <c r="A57" s="24" t="s">
        <v>147</v>
      </c>
      <c r="B57" s="19" t="s">
        <v>229</v>
      </c>
      <c r="C57" s="1" t="s">
        <v>230</v>
      </c>
      <c r="D57" s="3" t="s">
        <v>231</v>
      </c>
      <c r="E57" s="13" t="s">
        <v>227</v>
      </c>
      <c r="F57" s="1" t="s">
        <v>228</v>
      </c>
      <c r="G57" s="8" t="s">
        <v>139</v>
      </c>
      <c r="H57" s="4">
        <v>9</v>
      </c>
      <c r="I57" s="4">
        <v>10</v>
      </c>
      <c r="J57" s="4">
        <v>19</v>
      </c>
    </row>
    <row r="58" spans="1:10" ht="45" x14ac:dyDescent="0.25">
      <c r="A58" s="1" t="s">
        <v>146</v>
      </c>
      <c r="B58" s="3" t="s">
        <v>232</v>
      </c>
      <c r="C58" s="1" t="s">
        <v>233</v>
      </c>
      <c r="D58" s="3" t="s">
        <v>234</v>
      </c>
      <c r="E58" s="13" t="s">
        <v>92</v>
      </c>
      <c r="F58" s="7" t="s">
        <v>235</v>
      </c>
      <c r="G58" s="8" t="s">
        <v>139</v>
      </c>
      <c r="H58" s="4" t="s">
        <v>393</v>
      </c>
      <c r="I58" s="4" t="s">
        <v>393</v>
      </c>
      <c r="J58" s="4">
        <v>63</v>
      </c>
    </row>
    <row r="59" spans="1:10" ht="75" x14ac:dyDescent="0.25">
      <c r="A59" s="1" t="s">
        <v>173</v>
      </c>
      <c r="B59" s="3" t="s">
        <v>236</v>
      </c>
      <c r="C59" s="1" t="s">
        <v>237</v>
      </c>
      <c r="D59" s="3" t="s">
        <v>238</v>
      </c>
      <c r="E59" s="13" t="s">
        <v>204</v>
      </c>
      <c r="F59" s="7" t="s">
        <v>239</v>
      </c>
      <c r="G59" s="11" t="s">
        <v>141</v>
      </c>
      <c r="H59" s="4">
        <v>7</v>
      </c>
      <c r="I59" s="4">
        <v>19</v>
      </c>
      <c r="J59" s="4">
        <v>26</v>
      </c>
    </row>
    <row r="60" spans="1:10" ht="45" x14ac:dyDescent="0.25">
      <c r="A60" s="1" t="s">
        <v>144</v>
      </c>
      <c r="B60" s="3" t="s">
        <v>240</v>
      </c>
      <c r="C60" s="1" t="s">
        <v>241</v>
      </c>
      <c r="D60" s="3" t="s">
        <v>242</v>
      </c>
      <c r="E60" s="13" t="s">
        <v>227</v>
      </c>
      <c r="F60" s="1" t="s">
        <v>228</v>
      </c>
      <c r="G60" s="8" t="s">
        <v>139</v>
      </c>
      <c r="H60" s="4">
        <v>41</v>
      </c>
      <c r="I60" s="4">
        <v>61</v>
      </c>
      <c r="J60" s="4">
        <v>102</v>
      </c>
    </row>
    <row r="61" spans="1:10" ht="60" x14ac:dyDescent="0.25">
      <c r="A61" s="1" t="s">
        <v>243</v>
      </c>
      <c r="B61" s="3" t="s">
        <v>244</v>
      </c>
      <c r="C61" s="1" t="s">
        <v>245</v>
      </c>
      <c r="D61" s="3" t="s">
        <v>246</v>
      </c>
      <c r="E61" s="13" t="s">
        <v>91</v>
      </c>
      <c r="F61" s="1" t="s">
        <v>247</v>
      </c>
      <c r="G61" s="11" t="s">
        <v>141</v>
      </c>
      <c r="H61" s="4">
        <v>31</v>
      </c>
      <c r="I61" s="4">
        <v>18</v>
      </c>
      <c r="J61" s="4">
        <v>49</v>
      </c>
    </row>
    <row r="62" spans="1:10" ht="63" customHeight="1" x14ac:dyDescent="0.25">
      <c r="A62" s="1" t="s">
        <v>146</v>
      </c>
      <c r="B62" s="3" t="s">
        <v>248</v>
      </c>
      <c r="C62" s="1" t="s">
        <v>249</v>
      </c>
      <c r="D62" s="3" t="s">
        <v>250</v>
      </c>
      <c r="E62" s="13" t="s">
        <v>92</v>
      </c>
      <c r="F62" s="7" t="s">
        <v>251</v>
      </c>
      <c r="G62" s="8" t="s">
        <v>139</v>
      </c>
      <c r="H62" s="4" t="s">
        <v>393</v>
      </c>
      <c r="I62" s="4" t="s">
        <v>393</v>
      </c>
      <c r="J62" s="4">
        <v>143</v>
      </c>
    </row>
    <row r="63" spans="1:10" ht="30.75" customHeight="1" x14ac:dyDescent="0.25">
      <c r="A63" s="1" t="s">
        <v>173</v>
      </c>
      <c r="B63" s="3" t="s">
        <v>252</v>
      </c>
      <c r="C63" s="1" t="s">
        <v>253</v>
      </c>
      <c r="D63" s="3" t="s">
        <v>254</v>
      </c>
      <c r="E63" s="13" t="s">
        <v>204</v>
      </c>
      <c r="F63" s="7" t="s">
        <v>255</v>
      </c>
      <c r="G63" s="11" t="s">
        <v>141</v>
      </c>
      <c r="H63" s="4">
        <v>22</v>
      </c>
      <c r="I63" s="4">
        <v>23</v>
      </c>
      <c r="J63" s="4">
        <v>45</v>
      </c>
    </row>
    <row r="64" spans="1:10" ht="63" customHeight="1" x14ac:dyDescent="0.25">
      <c r="A64" s="1" t="s">
        <v>256</v>
      </c>
      <c r="B64" s="3" t="s">
        <v>257</v>
      </c>
      <c r="C64" s="1" t="s">
        <v>258</v>
      </c>
      <c r="D64" s="3" t="s">
        <v>259</v>
      </c>
      <c r="E64" s="13" t="s">
        <v>91</v>
      </c>
      <c r="F64" s="7" t="s">
        <v>260</v>
      </c>
      <c r="G64" s="11" t="s">
        <v>141</v>
      </c>
      <c r="H64" s="4">
        <v>9</v>
      </c>
      <c r="I64" s="4">
        <v>22</v>
      </c>
      <c r="J64" s="4">
        <v>31</v>
      </c>
    </row>
    <row r="65" spans="1:10" ht="45" x14ac:dyDescent="0.25">
      <c r="A65" s="1" t="s">
        <v>261</v>
      </c>
      <c r="B65" s="3" t="s">
        <v>262</v>
      </c>
      <c r="C65" s="1" t="s">
        <v>263</v>
      </c>
      <c r="D65" s="3" t="s">
        <v>264</v>
      </c>
      <c r="E65" s="13" t="s">
        <v>131</v>
      </c>
      <c r="F65" s="7" t="s">
        <v>265</v>
      </c>
      <c r="G65" s="8" t="s">
        <v>139</v>
      </c>
      <c r="H65" s="4">
        <v>11</v>
      </c>
      <c r="I65" s="4">
        <v>9</v>
      </c>
      <c r="J65" s="4">
        <v>20</v>
      </c>
    </row>
    <row r="66" spans="1:10" ht="45" x14ac:dyDescent="0.25">
      <c r="A66" s="1" t="s">
        <v>261</v>
      </c>
      <c r="B66" s="3" t="s">
        <v>266</v>
      </c>
      <c r="C66" s="1" t="s">
        <v>263</v>
      </c>
      <c r="D66" s="3" t="s">
        <v>267</v>
      </c>
      <c r="E66" s="13" t="s">
        <v>131</v>
      </c>
      <c r="F66" s="7" t="s">
        <v>268</v>
      </c>
      <c r="G66" s="8" t="s">
        <v>139</v>
      </c>
      <c r="H66" s="4">
        <v>33</v>
      </c>
      <c r="I66" s="4">
        <v>5</v>
      </c>
      <c r="J66" s="4">
        <v>38</v>
      </c>
    </row>
    <row r="67" spans="1:10" ht="75" x14ac:dyDescent="0.25">
      <c r="A67" s="1" t="s">
        <v>269</v>
      </c>
      <c r="B67" s="3" t="s">
        <v>270</v>
      </c>
      <c r="C67" s="1" t="s">
        <v>271</v>
      </c>
      <c r="D67" s="3" t="s">
        <v>272</v>
      </c>
      <c r="E67" s="13" t="s">
        <v>204</v>
      </c>
      <c r="F67" s="7" t="s">
        <v>273</v>
      </c>
      <c r="G67" s="11" t="s">
        <v>141</v>
      </c>
      <c r="H67" s="4">
        <v>10</v>
      </c>
      <c r="I67" s="4">
        <v>10</v>
      </c>
      <c r="J67" s="4">
        <v>20</v>
      </c>
    </row>
    <row r="68" spans="1:10" ht="30" x14ac:dyDescent="0.25">
      <c r="A68" s="1" t="s">
        <v>173</v>
      </c>
      <c r="B68" s="3" t="s">
        <v>274</v>
      </c>
      <c r="C68" s="1" t="s">
        <v>275</v>
      </c>
      <c r="D68" s="3" t="s">
        <v>276</v>
      </c>
      <c r="E68" s="13" t="s">
        <v>227</v>
      </c>
      <c r="F68" s="1" t="s">
        <v>228</v>
      </c>
      <c r="G68" s="8" t="s">
        <v>139</v>
      </c>
      <c r="H68" s="4">
        <v>4</v>
      </c>
      <c r="I68" s="4">
        <v>14</v>
      </c>
      <c r="J68" s="4">
        <v>18</v>
      </c>
    </row>
    <row r="69" spans="1:10" ht="45" x14ac:dyDescent="0.25">
      <c r="A69" s="1" t="s">
        <v>261</v>
      </c>
      <c r="B69" s="3" t="s">
        <v>277</v>
      </c>
      <c r="C69" s="1" t="s">
        <v>278</v>
      </c>
      <c r="D69" s="3" t="s">
        <v>279</v>
      </c>
      <c r="E69" s="13" t="s">
        <v>91</v>
      </c>
      <c r="F69" s="7" t="s">
        <v>280</v>
      </c>
      <c r="G69" s="11" t="s">
        <v>141</v>
      </c>
      <c r="H69" s="4">
        <v>7</v>
      </c>
      <c r="I69" s="4">
        <v>25</v>
      </c>
      <c r="J69" s="4">
        <v>32</v>
      </c>
    </row>
    <row r="70" spans="1:10" ht="30" x14ac:dyDescent="0.25">
      <c r="A70" s="1" t="s">
        <v>145</v>
      </c>
      <c r="B70" s="3" t="s">
        <v>281</v>
      </c>
      <c r="C70" s="1" t="s">
        <v>282</v>
      </c>
      <c r="D70" s="3" t="s">
        <v>283</v>
      </c>
      <c r="E70" s="13" t="s">
        <v>227</v>
      </c>
      <c r="F70" s="1" t="s">
        <v>228</v>
      </c>
      <c r="G70" s="8" t="s">
        <v>139</v>
      </c>
      <c r="H70" s="4">
        <v>11</v>
      </c>
      <c r="I70" s="4">
        <v>16</v>
      </c>
      <c r="J70" s="4">
        <v>27</v>
      </c>
    </row>
    <row r="71" spans="1:10" ht="30" x14ac:dyDescent="0.25">
      <c r="A71" s="1" t="s">
        <v>284</v>
      </c>
      <c r="B71" s="3" t="s">
        <v>285</v>
      </c>
      <c r="C71" s="1" t="s">
        <v>286</v>
      </c>
      <c r="D71" s="3" t="s">
        <v>287</v>
      </c>
      <c r="E71" s="13" t="s">
        <v>227</v>
      </c>
      <c r="F71" s="1" t="s">
        <v>228</v>
      </c>
      <c r="G71" s="8" t="s">
        <v>139</v>
      </c>
      <c r="H71" s="4">
        <v>12</v>
      </c>
      <c r="I71" s="4">
        <v>7</v>
      </c>
      <c r="J71" s="4">
        <v>19</v>
      </c>
    </row>
    <row r="72" spans="1:10" ht="45" x14ac:dyDescent="0.25">
      <c r="A72" s="1" t="s">
        <v>150</v>
      </c>
      <c r="B72" s="3" t="s">
        <v>288</v>
      </c>
      <c r="C72" s="1" t="s">
        <v>258</v>
      </c>
      <c r="D72" s="3" t="s">
        <v>289</v>
      </c>
      <c r="E72" s="14" t="s">
        <v>89</v>
      </c>
      <c r="F72" s="7" t="s">
        <v>290</v>
      </c>
      <c r="G72" s="11" t="s">
        <v>141</v>
      </c>
      <c r="H72" s="4">
        <v>187</v>
      </c>
      <c r="I72" s="4">
        <v>209</v>
      </c>
      <c r="J72" s="4">
        <v>396</v>
      </c>
    </row>
    <row r="73" spans="1:10" ht="87" customHeight="1" x14ac:dyDescent="0.25">
      <c r="A73" s="1" t="s">
        <v>150</v>
      </c>
      <c r="B73" s="3" t="s">
        <v>288</v>
      </c>
      <c r="C73" s="1" t="s">
        <v>258</v>
      </c>
      <c r="D73" s="3" t="s">
        <v>291</v>
      </c>
      <c r="E73" s="13" t="s">
        <v>89</v>
      </c>
      <c r="F73" s="7" t="s">
        <v>292</v>
      </c>
      <c r="G73" s="11" t="s">
        <v>141</v>
      </c>
      <c r="H73" s="4">
        <v>187</v>
      </c>
      <c r="I73" s="4">
        <v>209</v>
      </c>
      <c r="J73" s="4">
        <v>396</v>
      </c>
    </row>
    <row r="74" spans="1:10" ht="102" customHeight="1" x14ac:dyDescent="0.25">
      <c r="A74" s="1" t="s">
        <v>152</v>
      </c>
      <c r="B74" s="3" t="s">
        <v>293</v>
      </c>
      <c r="C74" s="1" t="s">
        <v>294</v>
      </c>
      <c r="D74" s="3" t="s">
        <v>295</v>
      </c>
      <c r="E74" s="13" t="s">
        <v>227</v>
      </c>
      <c r="F74" s="1" t="s">
        <v>228</v>
      </c>
      <c r="G74" s="8" t="s">
        <v>139</v>
      </c>
      <c r="H74" s="4">
        <v>11</v>
      </c>
      <c r="I74" s="4">
        <v>10</v>
      </c>
      <c r="J74" s="4">
        <v>21</v>
      </c>
    </row>
    <row r="75" spans="1:10" ht="45" x14ac:dyDescent="0.25">
      <c r="A75" s="1" t="s">
        <v>151</v>
      </c>
      <c r="B75" s="3" t="s">
        <v>296</v>
      </c>
      <c r="C75" s="1" t="s">
        <v>297</v>
      </c>
      <c r="D75" s="3" t="s">
        <v>298</v>
      </c>
      <c r="E75" s="13" t="s">
        <v>227</v>
      </c>
      <c r="F75" s="1" t="s">
        <v>228</v>
      </c>
      <c r="G75" s="8" t="s">
        <v>139</v>
      </c>
      <c r="H75" s="4">
        <v>11</v>
      </c>
      <c r="I75" s="4">
        <v>23</v>
      </c>
      <c r="J75" s="4">
        <v>34</v>
      </c>
    </row>
    <row r="76" spans="1:10" ht="60" x14ac:dyDescent="0.25">
      <c r="A76" s="1" t="s">
        <v>299</v>
      </c>
      <c r="B76" s="3" t="s">
        <v>300</v>
      </c>
      <c r="C76" s="1" t="s">
        <v>301</v>
      </c>
      <c r="D76" s="3" t="s">
        <v>302</v>
      </c>
      <c r="E76" s="13" t="s">
        <v>204</v>
      </c>
      <c r="F76" s="7" t="s">
        <v>303</v>
      </c>
      <c r="G76" s="11" t="s">
        <v>141</v>
      </c>
      <c r="H76" s="4">
        <v>13</v>
      </c>
      <c r="I76" s="4">
        <v>4</v>
      </c>
      <c r="J76" s="4">
        <v>17</v>
      </c>
    </row>
    <row r="77" spans="1:10" ht="30" x14ac:dyDescent="0.25">
      <c r="A77" s="1" t="s">
        <v>394</v>
      </c>
      <c r="B77" s="3" t="s">
        <v>304</v>
      </c>
      <c r="C77" s="1" t="s">
        <v>305</v>
      </c>
      <c r="D77" s="3" t="s">
        <v>306</v>
      </c>
      <c r="E77" s="13" t="s">
        <v>227</v>
      </c>
      <c r="F77" s="1" t="s">
        <v>228</v>
      </c>
      <c r="G77" s="8" t="s">
        <v>139</v>
      </c>
      <c r="H77" s="4">
        <v>4</v>
      </c>
      <c r="I77" s="4">
        <v>10</v>
      </c>
      <c r="J77" s="4">
        <v>14</v>
      </c>
    </row>
    <row r="78" spans="1:10" ht="30" x14ac:dyDescent="0.25">
      <c r="A78" s="1" t="s">
        <v>299</v>
      </c>
      <c r="B78" s="3" t="s">
        <v>307</v>
      </c>
      <c r="C78" s="1" t="s">
        <v>308</v>
      </c>
      <c r="D78" s="3" t="s">
        <v>309</v>
      </c>
      <c r="E78" s="13" t="s">
        <v>227</v>
      </c>
      <c r="F78" s="1" t="s">
        <v>228</v>
      </c>
      <c r="G78" s="8" t="s">
        <v>139</v>
      </c>
      <c r="H78" s="4">
        <v>4</v>
      </c>
      <c r="I78" s="4">
        <v>10</v>
      </c>
      <c r="J78" s="4">
        <v>14</v>
      </c>
    </row>
    <row r="79" spans="1:10" ht="75" x14ac:dyDescent="0.25">
      <c r="A79" s="1" t="s">
        <v>310</v>
      </c>
      <c r="B79" s="3" t="s">
        <v>307</v>
      </c>
      <c r="C79" s="1" t="s">
        <v>311</v>
      </c>
      <c r="D79" s="3" t="s">
        <v>312</v>
      </c>
      <c r="E79" s="13" t="s">
        <v>204</v>
      </c>
      <c r="F79" s="7" t="s">
        <v>313</v>
      </c>
      <c r="G79" s="11" t="s">
        <v>141</v>
      </c>
      <c r="H79" s="4">
        <v>10</v>
      </c>
      <c r="I79" s="4">
        <v>6</v>
      </c>
      <c r="J79" s="4">
        <v>16</v>
      </c>
    </row>
    <row r="80" spans="1:10" ht="120" x14ac:dyDescent="0.25">
      <c r="A80" s="1" t="s">
        <v>310</v>
      </c>
      <c r="B80" s="3" t="s">
        <v>314</v>
      </c>
      <c r="C80" s="1" t="s">
        <v>315</v>
      </c>
      <c r="D80" s="3" t="s">
        <v>316</v>
      </c>
      <c r="E80" s="13" t="s">
        <v>204</v>
      </c>
      <c r="F80" s="7" t="s">
        <v>317</v>
      </c>
      <c r="G80" s="15" t="s">
        <v>142</v>
      </c>
      <c r="H80" s="4">
        <v>7</v>
      </c>
      <c r="I80" s="4">
        <v>17</v>
      </c>
      <c r="J80" s="4">
        <v>24</v>
      </c>
    </row>
    <row r="81" spans="1:10" ht="75" x14ac:dyDescent="0.25">
      <c r="A81" s="1" t="s">
        <v>173</v>
      </c>
      <c r="B81" s="3" t="s">
        <v>318</v>
      </c>
      <c r="C81" s="1" t="s">
        <v>319</v>
      </c>
      <c r="D81" s="3" t="s">
        <v>320</v>
      </c>
      <c r="E81" s="13" t="s">
        <v>204</v>
      </c>
      <c r="F81" s="7" t="s">
        <v>321</v>
      </c>
      <c r="G81" s="11" t="s">
        <v>141</v>
      </c>
      <c r="H81" s="4">
        <v>26</v>
      </c>
      <c r="I81" s="4">
        <v>28</v>
      </c>
      <c r="J81" s="4">
        <v>54</v>
      </c>
    </row>
    <row r="82" spans="1:10" ht="30" x14ac:dyDescent="0.25">
      <c r="A82" s="1" t="s">
        <v>310</v>
      </c>
      <c r="B82" s="3" t="s">
        <v>322</v>
      </c>
      <c r="C82" s="1" t="s">
        <v>323</v>
      </c>
      <c r="D82" s="25" t="s">
        <v>324</v>
      </c>
      <c r="E82" s="13" t="s">
        <v>227</v>
      </c>
      <c r="F82" s="1" t="s">
        <v>228</v>
      </c>
      <c r="G82" s="8" t="s">
        <v>139</v>
      </c>
      <c r="H82" s="4">
        <v>6</v>
      </c>
      <c r="I82" s="4">
        <v>10</v>
      </c>
      <c r="J82" s="4">
        <v>16</v>
      </c>
    </row>
    <row r="83" spans="1:10" ht="60" x14ac:dyDescent="0.25">
      <c r="A83" s="1" t="s">
        <v>325</v>
      </c>
      <c r="B83" s="3" t="s">
        <v>326</v>
      </c>
      <c r="C83" s="1" t="s">
        <v>327</v>
      </c>
      <c r="D83" s="3" t="s">
        <v>328</v>
      </c>
      <c r="E83" s="13" t="s">
        <v>91</v>
      </c>
      <c r="F83" s="7" t="s">
        <v>329</v>
      </c>
      <c r="G83" s="11" t="s">
        <v>141</v>
      </c>
      <c r="H83" s="4">
        <v>16</v>
      </c>
      <c r="I83" s="4">
        <v>16</v>
      </c>
      <c r="J83" s="4">
        <v>32</v>
      </c>
    </row>
    <row r="84" spans="1:10" ht="30" x14ac:dyDescent="0.25">
      <c r="A84" s="1" t="s">
        <v>330</v>
      </c>
      <c r="B84" s="3" t="s">
        <v>331</v>
      </c>
      <c r="C84" s="1" t="s">
        <v>332</v>
      </c>
      <c r="D84" s="25" t="s">
        <v>333</v>
      </c>
      <c r="E84" s="13" t="s">
        <v>227</v>
      </c>
      <c r="F84" s="1" t="s">
        <v>228</v>
      </c>
      <c r="G84" s="8" t="s">
        <v>139</v>
      </c>
      <c r="H84" s="4">
        <v>7</v>
      </c>
      <c r="I84" s="4">
        <v>14</v>
      </c>
      <c r="J84" s="4">
        <v>21</v>
      </c>
    </row>
    <row r="85" spans="1:10" ht="45" x14ac:dyDescent="0.25">
      <c r="A85" s="1" t="s">
        <v>261</v>
      </c>
      <c r="B85" s="3" t="s">
        <v>331</v>
      </c>
      <c r="C85" s="1" t="s">
        <v>278</v>
      </c>
      <c r="D85" s="25" t="s">
        <v>334</v>
      </c>
      <c r="E85" s="13" t="s">
        <v>91</v>
      </c>
      <c r="F85" s="7" t="s">
        <v>335</v>
      </c>
      <c r="G85" s="11" t="s">
        <v>141</v>
      </c>
      <c r="H85" s="4">
        <v>23</v>
      </c>
      <c r="I85" s="4">
        <v>33</v>
      </c>
      <c r="J85" s="4">
        <v>56</v>
      </c>
    </row>
    <row r="86" spans="1:10" ht="45" x14ac:dyDescent="0.25">
      <c r="A86" s="1" t="s">
        <v>168</v>
      </c>
      <c r="B86" s="3" t="s">
        <v>336</v>
      </c>
      <c r="C86" s="1" t="s">
        <v>337</v>
      </c>
      <c r="D86" s="25" t="s">
        <v>338</v>
      </c>
      <c r="E86" s="13" t="s">
        <v>227</v>
      </c>
      <c r="F86" s="1" t="s">
        <v>228</v>
      </c>
      <c r="G86" s="8" t="s">
        <v>139</v>
      </c>
      <c r="H86" s="4">
        <v>6</v>
      </c>
      <c r="I86" s="4">
        <v>15</v>
      </c>
      <c r="J86" s="4">
        <v>21</v>
      </c>
    </row>
    <row r="87" spans="1:10" ht="30" x14ac:dyDescent="0.25">
      <c r="A87" s="1" t="s">
        <v>149</v>
      </c>
      <c r="B87" s="3" t="s">
        <v>339</v>
      </c>
      <c r="C87" s="1" t="s">
        <v>340</v>
      </c>
      <c r="D87" s="25" t="s">
        <v>341</v>
      </c>
      <c r="E87" s="13" t="s">
        <v>227</v>
      </c>
      <c r="F87" s="1" t="s">
        <v>228</v>
      </c>
      <c r="G87" s="8" t="s">
        <v>139</v>
      </c>
      <c r="H87" s="4">
        <v>7</v>
      </c>
      <c r="I87" s="4">
        <v>12</v>
      </c>
      <c r="J87" s="4">
        <v>19</v>
      </c>
    </row>
    <row r="88" spans="1:10" ht="45" x14ac:dyDescent="0.25">
      <c r="A88" s="1" t="s">
        <v>342</v>
      </c>
      <c r="B88" s="3" t="s">
        <v>343</v>
      </c>
      <c r="C88" s="1" t="s">
        <v>344</v>
      </c>
      <c r="D88" s="25" t="s">
        <v>345</v>
      </c>
      <c r="E88" s="13" t="s">
        <v>227</v>
      </c>
      <c r="F88" s="1" t="s">
        <v>228</v>
      </c>
      <c r="G88" s="8" t="s">
        <v>139</v>
      </c>
      <c r="H88" s="4">
        <v>77</v>
      </c>
      <c r="I88" s="4">
        <v>55</v>
      </c>
      <c r="J88" s="4">
        <v>132</v>
      </c>
    </row>
    <row r="89" spans="1:10" ht="30" x14ac:dyDescent="0.25">
      <c r="A89" s="1" t="s">
        <v>165</v>
      </c>
      <c r="B89" s="3" t="s">
        <v>346</v>
      </c>
      <c r="C89" s="1" t="s">
        <v>347</v>
      </c>
      <c r="D89" s="25" t="s">
        <v>348</v>
      </c>
      <c r="E89" s="13" t="s">
        <v>227</v>
      </c>
      <c r="F89" s="1" t="s">
        <v>228</v>
      </c>
      <c r="G89" s="8" t="s">
        <v>139</v>
      </c>
      <c r="H89" s="4">
        <v>2</v>
      </c>
      <c r="I89" s="4">
        <v>36</v>
      </c>
      <c r="J89" s="4">
        <v>38</v>
      </c>
    </row>
    <row r="90" spans="1:10" ht="45" x14ac:dyDescent="0.25">
      <c r="A90" s="1" t="s">
        <v>146</v>
      </c>
      <c r="B90" s="3" t="s">
        <v>349</v>
      </c>
      <c r="C90" s="1" t="s">
        <v>350</v>
      </c>
      <c r="D90" s="25" t="s">
        <v>250</v>
      </c>
      <c r="E90" s="13" t="s">
        <v>92</v>
      </c>
      <c r="F90" s="7" t="s">
        <v>351</v>
      </c>
      <c r="G90" s="8" t="s">
        <v>139</v>
      </c>
      <c r="H90" s="4" t="s">
        <v>393</v>
      </c>
      <c r="I90" s="4" t="s">
        <v>393</v>
      </c>
      <c r="J90" s="4">
        <v>21</v>
      </c>
    </row>
    <row r="91" spans="1:10" ht="150" x14ac:dyDescent="0.25">
      <c r="A91" s="1" t="s">
        <v>146</v>
      </c>
      <c r="B91" s="3" t="s">
        <v>352</v>
      </c>
      <c r="C91" s="1" t="s">
        <v>353</v>
      </c>
      <c r="D91" s="25" t="s">
        <v>354</v>
      </c>
      <c r="E91" s="13" t="s">
        <v>204</v>
      </c>
      <c r="F91" s="7" t="s">
        <v>355</v>
      </c>
      <c r="G91" s="11" t="s">
        <v>141</v>
      </c>
      <c r="H91" s="4">
        <v>34</v>
      </c>
      <c r="I91" s="4">
        <v>35</v>
      </c>
      <c r="J91" s="4">
        <v>68</v>
      </c>
    </row>
    <row r="92" spans="1:10" ht="45" x14ac:dyDescent="0.25">
      <c r="A92" s="1" t="s">
        <v>356</v>
      </c>
      <c r="B92" s="3" t="s">
        <v>357</v>
      </c>
      <c r="C92" s="1" t="s">
        <v>358</v>
      </c>
      <c r="D92" s="25" t="s">
        <v>359</v>
      </c>
      <c r="E92" s="13" t="s">
        <v>227</v>
      </c>
      <c r="F92" s="1" t="s">
        <v>228</v>
      </c>
      <c r="G92" s="8" t="s">
        <v>139</v>
      </c>
      <c r="H92" s="4">
        <v>8</v>
      </c>
      <c r="I92" s="4">
        <v>10</v>
      </c>
      <c r="J92" s="4">
        <v>18</v>
      </c>
    </row>
    <row r="93" spans="1:10" ht="30" x14ac:dyDescent="0.25">
      <c r="A93" s="1" t="s">
        <v>147</v>
      </c>
      <c r="B93" s="3" t="s">
        <v>360</v>
      </c>
      <c r="C93" s="1" t="s">
        <v>230</v>
      </c>
      <c r="D93" s="25" t="s">
        <v>231</v>
      </c>
      <c r="E93" s="13" t="s">
        <v>227</v>
      </c>
      <c r="F93" s="1" t="s">
        <v>228</v>
      </c>
      <c r="G93" s="8" t="s">
        <v>139</v>
      </c>
      <c r="H93" s="4">
        <v>4</v>
      </c>
      <c r="I93" s="4">
        <v>7</v>
      </c>
      <c r="J93" s="4">
        <v>11</v>
      </c>
    </row>
    <row r="94" spans="1:10" ht="45" x14ac:dyDescent="0.25">
      <c r="A94" s="1" t="s">
        <v>361</v>
      </c>
      <c r="B94" s="1" t="s">
        <v>362</v>
      </c>
      <c r="C94" s="1" t="s">
        <v>363</v>
      </c>
      <c r="D94" s="25" t="s">
        <v>364</v>
      </c>
      <c r="E94" s="13" t="s">
        <v>227</v>
      </c>
      <c r="F94" s="1" t="s">
        <v>228</v>
      </c>
      <c r="G94" s="8" t="s">
        <v>139</v>
      </c>
      <c r="H94" s="4">
        <v>4</v>
      </c>
      <c r="I94" s="4">
        <v>5</v>
      </c>
      <c r="J94" s="4">
        <v>9</v>
      </c>
    </row>
    <row r="95" spans="1:10" ht="30" x14ac:dyDescent="0.25">
      <c r="A95" s="1" t="s">
        <v>150</v>
      </c>
      <c r="B95" s="1" t="s">
        <v>362</v>
      </c>
      <c r="C95" s="1" t="s">
        <v>365</v>
      </c>
      <c r="D95" s="25" t="s">
        <v>366</v>
      </c>
      <c r="E95" s="13" t="s">
        <v>90</v>
      </c>
      <c r="F95" s="26" t="s">
        <v>367</v>
      </c>
      <c r="G95" s="8" t="s">
        <v>139</v>
      </c>
      <c r="H95" s="4">
        <v>15</v>
      </c>
      <c r="I95" s="4">
        <v>11</v>
      </c>
      <c r="J95" s="4">
        <v>26</v>
      </c>
    </row>
    <row r="96" spans="1:10" ht="45" x14ac:dyDescent="0.25">
      <c r="A96" s="1" t="s">
        <v>150</v>
      </c>
      <c r="B96" s="1" t="s">
        <v>368</v>
      </c>
      <c r="C96" s="1" t="s">
        <v>369</v>
      </c>
      <c r="D96" s="3" t="s">
        <v>370</v>
      </c>
      <c r="E96" s="13" t="s">
        <v>91</v>
      </c>
      <c r="F96" s="7" t="s">
        <v>371</v>
      </c>
      <c r="G96" s="11" t="s">
        <v>141</v>
      </c>
      <c r="H96" s="4">
        <v>221</v>
      </c>
      <c r="I96" s="4">
        <v>208</v>
      </c>
      <c r="J96" s="4">
        <v>429</v>
      </c>
    </row>
    <row r="97" spans="1:10" ht="30" x14ac:dyDescent="0.25">
      <c r="A97" s="1" t="s">
        <v>372</v>
      </c>
      <c r="B97" s="1" t="s">
        <v>373</v>
      </c>
      <c r="C97" s="1" t="s">
        <v>374</v>
      </c>
      <c r="D97" s="25" t="s">
        <v>375</v>
      </c>
      <c r="E97" s="13" t="s">
        <v>227</v>
      </c>
      <c r="F97" s="1" t="s">
        <v>228</v>
      </c>
      <c r="G97" s="8" t="s">
        <v>139</v>
      </c>
      <c r="H97" s="4">
        <v>9</v>
      </c>
      <c r="I97" s="4">
        <v>19</v>
      </c>
      <c r="J97" s="4">
        <v>28</v>
      </c>
    </row>
    <row r="98" spans="1:10" ht="75" x14ac:dyDescent="0.25">
      <c r="A98" s="1" t="s">
        <v>146</v>
      </c>
      <c r="B98" s="1" t="s">
        <v>373</v>
      </c>
      <c r="C98" s="1" t="s">
        <v>376</v>
      </c>
      <c r="D98" s="25" t="s">
        <v>377</v>
      </c>
      <c r="E98" s="13" t="s">
        <v>227</v>
      </c>
      <c r="F98" s="1" t="s">
        <v>228</v>
      </c>
      <c r="G98" s="8" t="s">
        <v>139</v>
      </c>
      <c r="H98" s="4">
        <v>12</v>
      </c>
      <c r="I98" s="4">
        <v>9</v>
      </c>
      <c r="J98" s="4">
        <v>21</v>
      </c>
    </row>
    <row r="99" spans="1:10" ht="45" x14ac:dyDescent="0.25">
      <c r="A99" s="1" t="s">
        <v>378</v>
      </c>
      <c r="B99" s="1" t="s">
        <v>379</v>
      </c>
      <c r="C99" s="1" t="s">
        <v>380</v>
      </c>
      <c r="D99" s="25" t="s">
        <v>381</v>
      </c>
      <c r="E99" s="13" t="s">
        <v>227</v>
      </c>
      <c r="F99" s="1" t="s">
        <v>228</v>
      </c>
      <c r="G99" s="8" t="s">
        <v>139</v>
      </c>
      <c r="H99" s="4">
        <v>38</v>
      </c>
      <c r="I99" s="4">
        <v>22</v>
      </c>
      <c r="J99" s="4">
        <v>60</v>
      </c>
    </row>
    <row r="100" spans="1:10" ht="30" x14ac:dyDescent="0.25">
      <c r="A100" s="1" t="s">
        <v>269</v>
      </c>
      <c r="B100" s="1" t="s">
        <v>382</v>
      </c>
      <c r="C100" s="1" t="s">
        <v>383</v>
      </c>
      <c r="D100" s="25" t="s">
        <v>384</v>
      </c>
      <c r="E100" s="13" t="s">
        <v>227</v>
      </c>
      <c r="F100" s="1" t="s">
        <v>228</v>
      </c>
      <c r="G100" s="8" t="s">
        <v>139</v>
      </c>
      <c r="H100" s="4">
        <v>25</v>
      </c>
      <c r="I100" s="4">
        <v>20</v>
      </c>
      <c r="J100" s="4">
        <v>55</v>
      </c>
    </row>
    <row r="101" spans="1:10" ht="90" x14ac:dyDescent="0.25">
      <c r="A101" s="1" t="s">
        <v>145</v>
      </c>
      <c r="B101" s="1" t="s">
        <v>385</v>
      </c>
      <c r="C101" s="1" t="s">
        <v>386</v>
      </c>
      <c r="D101" s="25" t="s">
        <v>387</v>
      </c>
      <c r="E101" s="13" t="s">
        <v>204</v>
      </c>
      <c r="F101" s="7" t="s">
        <v>367</v>
      </c>
      <c r="G101" s="11" t="s">
        <v>141</v>
      </c>
      <c r="H101" s="4">
        <v>18</v>
      </c>
      <c r="I101" s="4">
        <v>10</v>
      </c>
      <c r="J101" s="4">
        <v>28</v>
      </c>
    </row>
    <row r="102" spans="1:10" ht="30" x14ac:dyDescent="0.25">
      <c r="A102" s="1" t="s">
        <v>150</v>
      </c>
      <c r="B102" s="1" t="s">
        <v>388</v>
      </c>
      <c r="C102" s="1" t="s">
        <v>184</v>
      </c>
      <c r="D102" s="3" t="s">
        <v>389</v>
      </c>
      <c r="E102" s="13" t="s">
        <v>227</v>
      </c>
      <c r="F102" s="1" t="s">
        <v>228</v>
      </c>
      <c r="G102" s="8" t="s">
        <v>139</v>
      </c>
      <c r="H102" s="4">
        <v>3</v>
      </c>
      <c r="I102" s="4">
        <v>3</v>
      </c>
      <c r="J102" s="4">
        <v>6</v>
      </c>
    </row>
    <row r="103" spans="1:10" ht="45" x14ac:dyDescent="0.25">
      <c r="A103" s="1" t="s">
        <v>299</v>
      </c>
      <c r="B103" s="1" t="s">
        <v>390</v>
      </c>
      <c r="C103" s="1" t="s">
        <v>301</v>
      </c>
      <c r="D103" s="3" t="s">
        <v>391</v>
      </c>
      <c r="E103" s="13" t="s">
        <v>204</v>
      </c>
      <c r="F103" s="7" t="s">
        <v>392</v>
      </c>
      <c r="G103" s="11" t="s">
        <v>141</v>
      </c>
      <c r="H103" s="4">
        <v>10</v>
      </c>
      <c r="I103" s="4">
        <v>13</v>
      </c>
      <c r="J103" s="4">
        <v>23</v>
      </c>
    </row>
    <row r="104" spans="1:10" ht="75" x14ac:dyDescent="0.25">
      <c r="A104" s="27" t="s">
        <v>150</v>
      </c>
      <c r="B104" s="27" t="s">
        <v>395</v>
      </c>
      <c r="C104" s="28" t="s">
        <v>396</v>
      </c>
      <c r="D104" s="29" t="s">
        <v>397</v>
      </c>
      <c r="E104" s="30" t="s">
        <v>398</v>
      </c>
      <c r="F104" s="31" t="s">
        <v>399</v>
      </c>
      <c r="G104" s="8" t="s">
        <v>139</v>
      </c>
      <c r="H104" s="32">
        <v>13</v>
      </c>
      <c r="I104" s="32">
        <v>4</v>
      </c>
      <c r="J104" s="32">
        <v>17</v>
      </c>
    </row>
    <row r="105" spans="1:10" ht="60" x14ac:dyDescent="0.25">
      <c r="A105" s="27" t="s">
        <v>400</v>
      </c>
      <c r="B105" s="27" t="s">
        <v>401</v>
      </c>
      <c r="C105" s="27" t="s">
        <v>402</v>
      </c>
      <c r="D105" s="29" t="s">
        <v>403</v>
      </c>
      <c r="E105" s="30" t="s">
        <v>205</v>
      </c>
      <c r="F105" s="27" t="s">
        <v>228</v>
      </c>
      <c r="G105" s="8" t="s">
        <v>139</v>
      </c>
      <c r="H105" s="32">
        <v>11</v>
      </c>
      <c r="I105" s="32">
        <v>7</v>
      </c>
      <c r="J105" s="32">
        <v>18</v>
      </c>
    </row>
    <row r="106" spans="1:10" ht="60" x14ac:dyDescent="0.25">
      <c r="A106" s="27" t="s">
        <v>404</v>
      </c>
      <c r="B106" s="27" t="s">
        <v>405</v>
      </c>
      <c r="C106" s="27" t="s">
        <v>406</v>
      </c>
      <c r="D106" s="29" t="s">
        <v>407</v>
      </c>
      <c r="E106" s="30" t="s">
        <v>205</v>
      </c>
      <c r="F106" s="27" t="s">
        <v>228</v>
      </c>
      <c r="G106" s="8" t="s">
        <v>139</v>
      </c>
      <c r="H106" s="32">
        <v>3</v>
      </c>
      <c r="I106" s="32">
        <v>10</v>
      </c>
      <c r="J106" s="32">
        <v>13</v>
      </c>
    </row>
    <row r="107" spans="1:10" ht="60" x14ac:dyDescent="0.25">
      <c r="A107" s="27" t="s">
        <v>408</v>
      </c>
      <c r="B107" s="27" t="s">
        <v>409</v>
      </c>
      <c r="C107" s="27" t="s">
        <v>396</v>
      </c>
      <c r="D107" s="29" t="s">
        <v>410</v>
      </c>
      <c r="E107" s="30" t="s">
        <v>205</v>
      </c>
      <c r="F107" s="27" t="s">
        <v>228</v>
      </c>
      <c r="G107" s="8" t="s">
        <v>139</v>
      </c>
      <c r="H107" s="32">
        <v>5</v>
      </c>
      <c r="I107" s="32">
        <v>8</v>
      </c>
      <c r="J107" s="32">
        <v>13</v>
      </c>
    </row>
    <row r="108" spans="1:10" ht="60" x14ac:dyDescent="0.25">
      <c r="A108" s="27" t="s">
        <v>411</v>
      </c>
      <c r="B108" s="27" t="s">
        <v>412</v>
      </c>
      <c r="C108" s="27" t="s">
        <v>413</v>
      </c>
      <c r="D108" s="29" t="s">
        <v>414</v>
      </c>
      <c r="E108" s="30" t="s">
        <v>205</v>
      </c>
      <c r="F108" s="27" t="s">
        <v>228</v>
      </c>
      <c r="G108" s="8" t="s">
        <v>139</v>
      </c>
      <c r="H108" s="32">
        <v>43</v>
      </c>
      <c r="I108" s="32">
        <v>17</v>
      </c>
      <c r="J108" s="32">
        <v>60</v>
      </c>
    </row>
    <row r="109" spans="1:10" ht="45" x14ac:dyDescent="0.25">
      <c r="A109" s="27" t="s">
        <v>146</v>
      </c>
      <c r="B109" s="27" t="s">
        <v>415</v>
      </c>
      <c r="C109" s="27" t="s">
        <v>416</v>
      </c>
      <c r="D109" s="29" t="s">
        <v>417</v>
      </c>
      <c r="E109" s="30" t="s">
        <v>92</v>
      </c>
      <c r="F109" s="31" t="s">
        <v>418</v>
      </c>
      <c r="G109" s="8" t="s">
        <v>139</v>
      </c>
      <c r="H109" s="32">
        <v>50</v>
      </c>
      <c r="I109" s="32">
        <v>32</v>
      </c>
      <c r="J109" s="32">
        <v>82</v>
      </c>
    </row>
    <row r="110" spans="1:10" ht="60" x14ac:dyDescent="0.25">
      <c r="A110" s="27" t="s">
        <v>147</v>
      </c>
      <c r="B110" s="27" t="s">
        <v>419</v>
      </c>
      <c r="C110" s="27" t="s">
        <v>420</v>
      </c>
      <c r="D110" s="29" t="s">
        <v>421</v>
      </c>
      <c r="E110" s="30" t="s">
        <v>91</v>
      </c>
      <c r="F110" s="31" t="s">
        <v>422</v>
      </c>
      <c r="G110" s="11" t="s">
        <v>141</v>
      </c>
      <c r="H110" s="32">
        <v>28</v>
      </c>
      <c r="I110" s="32">
        <v>19</v>
      </c>
      <c r="J110" s="32">
        <v>47</v>
      </c>
    </row>
    <row r="111" spans="1:10" ht="60" x14ac:dyDescent="0.25">
      <c r="A111" s="27" t="s">
        <v>147</v>
      </c>
      <c r="B111" s="27" t="s">
        <v>419</v>
      </c>
      <c r="C111" s="27" t="s">
        <v>420</v>
      </c>
      <c r="D111" s="29" t="s">
        <v>423</v>
      </c>
      <c r="E111" s="30" t="s">
        <v>91</v>
      </c>
      <c r="F111" s="31" t="s">
        <v>424</v>
      </c>
      <c r="G111" s="11" t="s">
        <v>141</v>
      </c>
      <c r="H111" s="32">
        <v>28</v>
      </c>
      <c r="I111" s="32">
        <v>19</v>
      </c>
      <c r="J111" s="32">
        <v>47</v>
      </c>
    </row>
    <row r="112" spans="1:10" ht="60" x14ac:dyDescent="0.25">
      <c r="A112" s="27" t="s">
        <v>361</v>
      </c>
      <c r="B112" s="27" t="s">
        <v>425</v>
      </c>
      <c r="C112" s="27" t="s">
        <v>426</v>
      </c>
      <c r="D112" s="29" t="s">
        <v>427</v>
      </c>
      <c r="E112" s="30" t="s">
        <v>91</v>
      </c>
      <c r="F112" s="31" t="s">
        <v>428</v>
      </c>
      <c r="G112" s="11" t="s">
        <v>141</v>
      </c>
      <c r="H112" s="32">
        <v>48</v>
      </c>
      <c r="I112" s="32">
        <v>41</v>
      </c>
      <c r="J112" s="32">
        <v>89</v>
      </c>
    </row>
    <row r="113" spans="1:10" ht="60" x14ac:dyDescent="0.25">
      <c r="A113" s="27" t="s">
        <v>361</v>
      </c>
      <c r="B113" s="27" t="s">
        <v>425</v>
      </c>
      <c r="C113" s="27" t="s">
        <v>426</v>
      </c>
      <c r="D113" s="29" t="s">
        <v>429</v>
      </c>
      <c r="E113" s="30" t="s">
        <v>91</v>
      </c>
      <c r="F113" s="31" t="s">
        <v>430</v>
      </c>
      <c r="G113" s="11" t="s">
        <v>141</v>
      </c>
      <c r="H113" s="32">
        <v>48</v>
      </c>
      <c r="I113" s="32">
        <v>41</v>
      </c>
      <c r="J113" s="32">
        <v>89</v>
      </c>
    </row>
    <row r="114" spans="1:10" ht="60" x14ac:dyDescent="0.25">
      <c r="A114" s="27" t="s">
        <v>342</v>
      </c>
      <c r="B114" s="27" t="s">
        <v>431</v>
      </c>
      <c r="C114" s="27" t="s">
        <v>432</v>
      </c>
      <c r="D114" s="29" t="s">
        <v>433</v>
      </c>
      <c r="E114" s="30" t="s">
        <v>91</v>
      </c>
      <c r="F114" s="31" t="s">
        <v>434</v>
      </c>
      <c r="G114" s="11" t="s">
        <v>141</v>
      </c>
      <c r="H114" s="32">
        <v>54</v>
      </c>
      <c r="I114" s="32">
        <v>39</v>
      </c>
      <c r="J114" s="32">
        <v>93</v>
      </c>
    </row>
    <row r="115" spans="1:10" ht="60" x14ac:dyDescent="0.25">
      <c r="A115" s="27" t="s">
        <v>342</v>
      </c>
      <c r="B115" s="27" t="s">
        <v>431</v>
      </c>
      <c r="C115" s="27" t="s">
        <v>432</v>
      </c>
      <c r="D115" s="29" t="s">
        <v>435</v>
      </c>
      <c r="E115" s="30" t="s">
        <v>91</v>
      </c>
      <c r="F115" s="31" t="s">
        <v>436</v>
      </c>
      <c r="G115" s="11" t="s">
        <v>141</v>
      </c>
      <c r="H115" s="32">
        <v>54</v>
      </c>
      <c r="I115" s="32">
        <v>39</v>
      </c>
      <c r="J115" s="32">
        <v>93</v>
      </c>
    </row>
    <row r="116" spans="1:10" ht="90" x14ac:dyDescent="0.25">
      <c r="A116" s="27" t="s">
        <v>356</v>
      </c>
      <c r="B116" s="27" t="s">
        <v>437</v>
      </c>
      <c r="C116" s="27" t="s">
        <v>438</v>
      </c>
      <c r="D116" s="29" t="s">
        <v>439</v>
      </c>
      <c r="E116" s="30" t="s">
        <v>91</v>
      </c>
      <c r="F116" s="31" t="s">
        <v>440</v>
      </c>
      <c r="G116" s="11" t="s">
        <v>141</v>
      </c>
      <c r="H116" s="32">
        <v>62</v>
      </c>
      <c r="I116" s="32">
        <v>35</v>
      </c>
      <c r="J116" s="32">
        <v>97</v>
      </c>
    </row>
    <row r="117" spans="1:10" ht="45" x14ac:dyDescent="0.25">
      <c r="A117" s="27" t="s">
        <v>356</v>
      </c>
      <c r="B117" s="27" t="s">
        <v>437</v>
      </c>
      <c r="C117" s="27" t="s">
        <v>438</v>
      </c>
      <c r="D117" s="29" t="s">
        <v>441</v>
      </c>
      <c r="E117" s="30" t="s">
        <v>91</v>
      </c>
      <c r="F117" s="31" t="s">
        <v>442</v>
      </c>
      <c r="G117" s="11" t="s">
        <v>141</v>
      </c>
      <c r="H117" s="32">
        <v>62</v>
      </c>
      <c r="I117" s="32">
        <v>35</v>
      </c>
      <c r="J117" s="32">
        <v>97</v>
      </c>
    </row>
    <row r="118" spans="1:10" ht="45" x14ac:dyDescent="0.25">
      <c r="A118" s="27" t="s">
        <v>356</v>
      </c>
      <c r="B118" s="27" t="s">
        <v>437</v>
      </c>
      <c r="C118" s="27" t="s">
        <v>438</v>
      </c>
      <c r="D118" s="29" t="s">
        <v>443</v>
      </c>
      <c r="E118" s="30" t="s">
        <v>91</v>
      </c>
      <c r="F118" s="31" t="s">
        <v>444</v>
      </c>
      <c r="G118" s="11" t="s">
        <v>141</v>
      </c>
      <c r="H118" s="32">
        <v>62</v>
      </c>
      <c r="I118" s="32">
        <v>35</v>
      </c>
      <c r="J118" s="32">
        <v>97</v>
      </c>
    </row>
    <row r="119" spans="1:10" ht="45" x14ac:dyDescent="0.25">
      <c r="A119" s="27" t="s">
        <v>223</v>
      </c>
      <c r="B119" s="27" t="s">
        <v>445</v>
      </c>
      <c r="C119" s="27" t="s">
        <v>446</v>
      </c>
      <c r="D119" s="29" t="s">
        <v>447</v>
      </c>
      <c r="E119" s="30" t="s">
        <v>91</v>
      </c>
      <c r="F119" s="31" t="s">
        <v>448</v>
      </c>
      <c r="G119" s="15" t="s">
        <v>449</v>
      </c>
      <c r="H119" s="32">
        <v>5</v>
      </c>
      <c r="I119" s="32">
        <v>2</v>
      </c>
      <c r="J119" s="32">
        <v>7</v>
      </c>
    </row>
    <row r="120" spans="1:10" ht="180" x14ac:dyDescent="0.25">
      <c r="A120" s="27" t="s">
        <v>147</v>
      </c>
      <c r="B120" s="27" t="s">
        <v>445</v>
      </c>
      <c r="C120" s="27" t="s">
        <v>450</v>
      </c>
      <c r="D120" s="29" t="s">
        <v>451</v>
      </c>
      <c r="E120" s="30" t="s">
        <v>204</v>
      </c>
      <c r="F120" s="31" t="s">
        <v>452</v>
      </c>
      <c r="G120" s="11" t="s">
        <v>141</v>
      </c>
      <c r="H120" s="32">
        <v>9</v>
      </c>
      <c r="I120" s="32">
        <v>4</v>
      </c>
      <c r="J120" s="32">
        <v>13</v>
      </c>
    </row>
    <row r="121" spans="1:10" ht="90" x14ac:dyDescent="0.25">
      <c r="A121" s="27" t="s">
        <v>361</v>
      </c>
      <c r="B121" s="27" t="s">
        <v>453</v>
      </c>
      <c r="C121" s="27" t="s">
        <v>454</v>
      </c>
      <c r="D121" s="29" t="s">
        <v>455</v>
      </c>
      <c r="E121" s="30" t="s">
        <v>204</v>
      </c>
      <c r="F121" s="31" t="s">
        <v>456</v>
      </c>
      <c r="G121" s="11" t="s">
        <v>141</v>
      </c>
      <c r="H121" s="32">
        <v>7</v>
      </c>
      <c r="I121" s="32">
        <v>10</v>
      </c>
      <c r="J121" s="32">
        <v>17</v>
      </c>
    </row>
    <row r="122" spans="1:10" ht="75" x14ac:dyDescent="0.25">
      <c r="A122" s="27" t="s">
        <v>150</v>
      </c>
      <c r="B122" s="27" t="s">
        <v>457</v>
      </c>
      <c r="C122" s="27" t="s">
        <v>458</v>
      </c>
      <c r="D122" s="29" t="s">
        <v>459</v>
      </c>
      <c r="E122" s="30" t="s">
        <v>91</v>
      </c>
      <c r="F122" s="31" t="s">
        <v>460</v>
      </c>
      <c r="G122" s="11" t="s">
        <v>141</v>
      </c>
      <c r="H122" s="32">
        <v>21</v>
      </c>
      <c r="I122" s="32">
        <v>14</v>
      </c>
      <c r="J122" s="32">
        <v>35</v>
      </c>
    </row>
    <row r="123" spans="1:10" ht="60" x14ac:dyDescent="0.25">
      <c r="A123" s="27" t="s">
        <v>150</v>
      </c>
      <c r="B123" s="27" t="s">
        <v>457</v>
      </c>
      <c r="C123" s="27" t="s">
        <v>458</v>
      </c>
      <c r="D123" s="29" t="s">
        <v>461</v>
      </c>
      <c r="E123" s="30" t="s">
        <v>91</v>
      </c>
      <c r="F123" s="31" t="s">
        <v>462</v>
      </c>
      <c r="G123" s="11" t="s">
        <v>141</v>
      </c>
      <c r="H123" s="32">
        <v>21</v>
      </c>
      <c r="I123" s="32">
        <v>14</v>
      </c>
      <c r="J123" s="32">
        <v>35</v>
      </c>
    </row>
    <row r="124" spans="1:10" ht="60" x14ac:dyDescent="0.25">
      <c r="A124" s="27" t="s">
        <v>150</v>
      </c>
      <c r="B124" s="27" t="s">
        <v>457</v>
      </c>
      <c r="C124" s="27" t="s">
        <v>458</v>
      </c>
      <c r="D124" s="29" t="s">
        <v>463</v>
      </c>
      <c r="E124" s="30" t="s">
        <v>91</v>
      </c>
      <c r="F124" s="31" t="s">
        <v>464</v>
      </c>
      <c r="G124" s="11" t="s">
        <v>141</v>
      </c>
      <c r="H124" s="32">
        <v>21</v>
      </c>
      <c r="I124" s="32">
        <v>14</v>
      </c>
      <c r="J124" s="32">
        <v>35</v>
      </c>
    </row>
    <row r="125" spans="1:10" ht="60" x14ac:dyDescent="0.25">
      <c r="A125" s="27" t="s">
        <v>149</v>
      </c>
      <c r="B125" s="27" t="s">
        <v>465</v>
      </c>
      <c r="C125" s="27" t="s">
        <v>466</v>
      </c>
      <c r="D125" s="29" t="s">
        <v>467</v>
      </c>
      <c r="E125" s="30" t="s">
        <v>91</v>
      </c>
      <c r="F125" s="31" t="s">
        <v>468</v>
      </c>
      <c r="G125" s="11" t="s">
        <v>141</v>
      </c>
      <c r="H125" s="32">
        <v>24</v>
      </c>
      <c r="I125" s="32">
        <v>29</v>
      </c>
      <c r="J125" s="32">
        <v>53</v>
      </c>
    </row>
    <row r="126" spans="1:10" ht="105" x14ac:dyDescent="0.25">
      <c r="A126" s="27" t="s">
        <v>149</v>
      </c>
      <c r="B126" s="27" t="s">
        <v>465</v>
      </c>
      <c r="C126" s="27" t="s">
        <v>466</v>
      </c>
      <c r="D126" s="29" t="s">
        <v>469</v>
      </c>
      <c r="E126" s="30" t="s">
        <v>91</v>
      </c>
      <c r="F126" s="31" t="s">
        <v>470</v>
      </c>
      <c r="G126" s="11" t="s">
        <v>141</v>
      </c>
      <c r="H126" s="32">
        <v>24</v>
      </c>
      <c r="I126" s="32">
        <v>29</v>
      </c>
      <c r="J126" s="32">
        <v>53</v>
      </c>
    </row>
    <row r="127" spans="1:10" ht="75" x14ac:dyDescent="0.25">
      <c r="A127" s="27" t="s">
        <v>149</v>
      </c>
      <c r="B127" s="27" t="s">
        <v>465</v>
      </c>
      <c r="C127" s="27" t="s">
        <v>466</v>
      </c>
      <c r="D127" s="29" t="s">
        <v>471</v>
      </c>
      <c r="E127" s="30" t="s">
        <v>91</v>
      </c>
      <c r="F127" s="31" t="s">
        <v>472</v>
      </c>
      <c r="G127" s="11" t="s">
        <v>141</v>
      </c>
      <c r="H127" s="32">
        <v>24</v>
      </c>
      <c r="I127" s="32">
        <v>29</v>
      </c>
      <c r="J127" s="32">
        <v>53</v>
      </c>
    </row>
    <row r="128" spans="1:10" ht="135" x14ac:dyDescent="0.25">
      <c r="A128" s="27" t="s">
        <v>284</v>
      </c>
      <c r="B128" s="27" t="s">
        <v>473</v>
      </c>
      <c r="C128" s="27" t="s">
        <v>474</v>
      </c>
      <c r="D128" s="29" t="s">
        <v>475</v>
      </c>
      <c r="E128" s="30" t="s">
        <v>204</v>
      </c>
      <c r="F128" s="31" t="s">
        <v>476</v>
      </c>
      <c r="G128" s="11" t="s">
        <v>141</v>
      </c>
      <c r="H128" s="32">
        <v>7</v>
      </c>
      <c r="I128" s="32">
        <v>10</v>
      </c>
      <c r="J128" s="32">
        <v>17</v>
      </c>
    </row>
    <row r="129" spans="1:10" ht="45" x14ac:dyDescent="0.25">
      <c r="A129" s="27" t="s">
        <v>223</v>
      </c>
      <c r="B129" s="27" t="s">
        <v>477</v>
      </c>
      <c r="C129" s="27" t="s">
        <v>478</v>
      </c>
      <c r="D129" s="29" t="s">
        <v>479</v>
      </c>
      <c r="E129" s="30" t="s">
        <v>91</v>
      </c>
      <c r="F129" s="31" t="s">
        <v>480</v>
      </c>
      <c r="G129" s="11" t="s">
        <v>141</v>
      </c>
      <c r="H129" s="32">
        <v>45</v>
      </c>
      <c r="I129" s="32">
        <v>42</v>
      </c>
      <c r="J129" s="32">
        <v>87</v>
      </c>
    </row>
    <row r="130" spans="1:10" ht="60" x14ac:dyDescent="0.25">
      <c r="A130" s="27" t="s">
        <v>481</v>
      </c>
      <c r="B130" s="27" t="s">
        <v>482</v>
      </c>
      <c r="C130" s="27" t="s">
        <v>483</v>
      </c>
      <c r="D130" s="29" t="s">
        <v>484</v>
      </c>
      <c r="E130" s="30" t="s">
        <v>91</v>
      </c>
      <c r="F130" s="31" t="s">
        <v>485</v>
      </c>
      <c r="G130" s="11" t="s">
        <v>141</v>
      </c>
      <c r="H130" s="32">
        <v>31</v>
      </c>
      <c r="I130" s="32">
        <v>19</v>
      </c>
      <c r="J130" s="32">
        <v>50</v>
      </c>
    </row>
    <row r="131" spans="1:10" ht="60" x14ac:dyDescent="0.25">
      <c r="A131" s="27" t="s">
        <v>481</v>
      </c>
      <c r="B131" s="27" t="s">
        <v>482</v>
      </c>
      <c r="C131" s="27" t="s">
        <v>483</v>
      </c>
      <c r="D131" s="29" t="s">
        <v>486</v>
      </c>
      <c r="E131" s="30" t="s">
        <v>91</v>
      </c>
      <c r="F131" s="31" t="s">
        <v>487</v>
      </c>
      <c r="G131" s="11" t="s">
        <v>141</v>
      </c>
      <c r="H131" s="32">
        <v>31</v>
      </c>
      <c r="I131" s="32">
        <v>19</v>
      </c>
      <c r="J131" s="32">
        <v>50</v>
      </c>
    </row>
    <row r="132" spans="1:10" ht="45" x14ac:dyDescent="0.25">
      <c r="A132" s="27" t="s">
        <v>378</v>
      </c>
      <c r="B132" s="27" t="s">
        <v>488</v>
      </c>
      <c r="C132" s="27" t="s">
        <v>489</v>
      </c>
      <c r="D132" s="29" t="s">
        <v>490</v>
      </c>
      <c r="E132" s="30" t="s">
        <v>91</v>
      </c>
      <c r="F132" s="31" t="s">
        <v>491</v>
      </c>
      <c r="G132" s="11" t="s">
        <v>141</v>
      </c>
      <c r="H132" s="32">
        <v>16</v>
      </c>
      <c r="I132" s="32">
        <v>15</v>
      </c>
      <c r="J132" s="32">
        <v>31</v>
      </c>
    </row>
    <row r="133" spans="1:10" ht="45" x14ac:dyDescent="0.25">
      <c r="A133" s="27" t="s">
        <v>378</v>
      </c>
      <c r="B133" s="27" t="s">
        <v>488</v>
      </c>
      <c r="C133" s="27" t="s">
        <v>489</v>
      </c>
      <c r="D133" s="29" t="s">
        <v>492</v>
      </c>
      <c r="E133" s="30" t="s">
        <v>91</v>
      </c>
      <c r="F133" s="31" t="s">
        <v>493</v>
      </c>
      <c r="G133" s="11" t="s">
        <v>141</v>
      </c>
      <c r="H133" s="32">
        <v>16</v>
      </c>
      <c r="I133" s="32">
        <v>15</v>
      </c>
      <c r="J133" s="32">
        <v>31</v>
      </c>
    </row>
    <row r="134" spans="1:10" ht="60" x14ac:dyDescent="0.25">
      <c r="A134" s="27" t="s">
        <v>173</v>
      </c>
      <c r="B134" s="27" t="s">
        <v>494</v>
      </c>
      <c r="C134" s="27" t="s">
        <v>495</v>
      </c>
      <c r="D134" s="29" t="s">
        <v>496</v>
      </c>
      <c r="E134" s="30" t="s">
        <v>91</v>
      </c>
      <c r="F134" s="31" t="s">
        <v>497</v>
      </c>
      <c r="G134" s="11" t="s">
        <v>141</v>
      </c>
      <c r="H134" s="32">
        <v>21</v>
      </c>
      <c r="I134" s="32">
        <v>11</v>
      </c>
      <c r="J134" s="32">
        <v>32</v>
      </c>
    </row>
    <row r="135" spans="1:10" ht="30" x14ac:dyDescent="0.25">
      <c r="A135" s="27" t="s">
        <v>146</v>
      </c>
      <c r="B135" s="27" t="s">
        <v>498</v>
      </c>
      <c r="C135" s="27" t="s">
        <v>499</v>
      </c>
      <c r="D135" s="29" t="s">
        <v>500</v>
      </c>
      <c r="E135" s="30" t="s">
        <v>91</v>
      </c>
      <c r="F135" s="31" t="s">
        <v>501</v>
      </c>
      <c r="G135" s="11" t="s">
        <v>141</v>
      </c>
      <c r="H135" s="32">
        <v>26</v>
      </c>
      <c r="I135" s="32">
        <v>24</v>
      </c>
      <c r="J135" s="32">
        <v>50</v>
      </c>
    </row>
    <row r="136" spans="1:10" ht="60" x14ac:dyDescent="0.25">
      <c r="A136" s="27" t="s">
        <v>269</v>
      </c>
      <c r="B136" s="27" t="s">
        <v>502</v>
      </c>
      <c r="C136" s="27" t="s">
        <v>503</v>
      </c>
      <c r="D136" s="29" t="s">
        <v>504</v>
      </c>
      <c r="E136" s="30" t="s">
        <v>91</v>
      </c>
      <c r="F136" s="31" t="s">
        <v>505</v>
      </c>
      <c r="G136" s="11" t="s">
        <v>141</v>
      </c>
      <c r="H136" s="32">
        <v>28</v>
      </c>
      <c r="I136" s="32">
        <v>29</v>
      </c>
      <c r="J136" s="32">
        <v>57</v>
      </c>
    </row>
    <row r="137" spans="1:10" ht="60" x14ac:dyDescent="0.25">
      <c r="A137" s="27" t="s">
        <v>269</v>
      </c>
      <c r="B137" s="27" t="s">
        <v>502</v>
      </c>
      <c r="C137" s="27" t="s">
        <v>503</v>
      </c>
      <c r="D137" s="29" t="s">
        <v>506</v>
      </c>
      <c r="E137" s="30" t="s">
        <v>91</v>
      </c>
      <c r="F137" s="31" t="s">
        <v>507</v>
      </c>
      <c r="G137" s="11" t="s">
        <v>141</v>
      </c>
      <c r="H137" s="32">
        <v>28</v>
      </c>
      <c r="I137" s="32">
        <v>29</v>
      </c>
      <c r="J137" s="32">
        <v>57</v>
      </c>
    </row>
    <row r="138" spans="1:10" ht="60" x14ac:dyDescent="0.25">
      <c r="A138" s="27" t="s">
        <v>372</v>
      </c>
      <c r="B138" s="27" t="s">
        <v>508</v>
      </c>
      <c r="C138" s="27" t="s">
        <v>509</v>
      </c>
      <c r="D138" s="29" t="s">
        <v>510</v>
      </c>
      <c r="E138" s="30" t="s">
        <v>204</v>
      </c>
      <c r="F138" s="31" t="s">
        <v>511</v>
      </c>
      <c r="G138" s="11" t="s">
        <v>141</v>
      </c>
      <c r="H138" s="32">
        <v>21</v>
      </c>
      <c r="I138" s="32">
        <v>15</v>
      </c>
      <c r="J138" s="32">
        <v>36</v>
      </c>
    </row>
    <row r="139" spans="1:10" ht="75" x14ac:dyDescent="0.25">
      <c r="A139" s="27" t="s">
        <v>284</v>
      </c>
      <c r="B139" s="27" t="s">
        <v>512</v>
      </c>
      <c r="C139" s="27" t="s">
        <v>513</v>
      </c>
      <c r="D139" s="29" t="s">
        <v>514</v>
      </c>
      <c r="E139" s="30" t="s">
        <v>204</v>
      </c>
      <c r="F139" s="31" t="s">
        <v>515</v>
      </c>
      <c r="G139" s="11" t="s">
        <v>141</v>
      </c>
      <c r="H139" s="32">
        <v>6</v>
      </c>
      <c r="I139" s="32">
        <v>6</v>
      </c>
      <c r="J139" s="32">
        <v>12</v>
      </c>
    </row>
    <row r="140" spans="1:10" ht="90" x14ac:dyDescent="0.25">
      <c r="A140" s="27" t="s">
        <v>299</v>
      </c>
      <c r="B140" s="27" t="s">
        <v>516</v>
      </c>
      <c r="C140" s="27" t="s">
        <v>517</v>
      </c>
      <c r="D140" s="29" t="s">
        <v>518</v>
      </c>
      <c r="E140" s="30" t="s">
        <v>204</v>
      </c>
      <c r="F140" s="31" t="s">
        <v>519</v>
      </c>
      <c r="G140" s="6" t="s">
        <v>124</v>
      </c>
      <c r="H140" s="32">
        <v>0</v>
      </c>
      <c r="I140" s="32">
        <v>0</v>
      </c>
      <c r="J140" s="32">
        <v>0</v>
      </c>
    </row>
    <row r="141" spans="1:10" ht="90" x14ac:dyDescent="0.25">
      <c r="A141" s="27" t="s">
        <v>269</v>
      </c>
      <c r="B141" s="27" t="s">
        <v>520</v>
      </c>
      <c r="C141" s="27" t="s">
        <v>521</v>
      </c>
      <c r="D141" s="29" t="s">
        <v>522</v>
      </c>
      <c r="E141" s="30" t="s">
        <v>204</v>
      </c>
      <c r="F141" s="31" t="s">
        <v>523</v>
      </c>
      <c r="G141" s="6" t="s">
        <v>124</v>
      </c>
      <c r="H141" s="32">
        <v>0</v>
      </c>
      <c r="I141" s="32">
        <v>0</v>
      </c>
      <c r="J141" s="32">
        <v>0</v>
      </c>
    </row>
    <row r="142" spans="1:10" ht="45" x14ac:dyDescent="0.25">
      <c r="A142" s="27" t="s">
        <v>173</v>
      </c>
      <c r="B142" s="27" t="s">
        <v>524</v>
      </c>
      <c r="C142" s="27" t="s">
        <v>525</v>
      </c>
      <c r="D142" s="29" t="s">
        <v>526</v>
      </c>
      <c r="E142" s="30" t="s">
        <v>204</v>
      </c>
      <c r="F142" s="31" t="s">
        <v>527</v>
      </c>
      <c r="G142" s="11" t="s">
        <v>141</v>
      </c>
      <c r="H142" s="32">
        <v>24</v>
      </c>
      <c r="I142" s="32">
        <v>46</v>
      </c>
      <c r="J142" s="32">
        <v>70</v>
      </c>
    </row>
    <row r="143" spans="1:10" ht="165" x14ac:dyDescent="0.25">
      <c r="A143" s="27" t="s">
        <v>173</v>
      </c>
      <c r="B143" s="27" t="s">
        <v>524</v>
      </c>
      <c r="C143" s="27" t="s">
        <v>528</v>
      </c>
      <c r="D143" s="29" t="s">
        <v>529</v>
      </c>
      <c r="E143" s="30" t="s">
        <v>204</v>
      </c>
      <c r="F143" s="31" t="s">
        <v>530</v>
      </c>
      <c r="G143" s="11" t="s">
        <v>141</v>
      </c>
      <c r="H143" s="32">
        <v>24</v>
      </c>
      <c r="I143" s="32">
        <v>46</v>
      </c>
      <c r="J143" s="32">
        <v>70</v>
      </c>
    </row>
    <row r="144" spans="1:10"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row>
    <row r="3182" spans="1:1" x14ac:dyDescent="0.25">
      <c r="A3182"/>
    </row>
    <row r="3183" spans="1:1" x14ac:dyDescent="0.25">
      <c r="A3183"/>
    </row>
    <row r="3184" spans="1:1" x14ac:dyDescent="0.25">
      <c r="A3184"/>
    </row>
    <row r="3185" spans="1:1" x14ac:dyDescent="0.25">
      <c r="A3185"/>
    </row>
    <row r="3186" spans="1:1" x14ac:dyDescent="0.25">
      <c r="A3186"/>
    </row>
    <row r="3187" spans="1:1" x14ac:dyDescent="0.25">
      <c r="A3187"/>
    </row>
    <row r="3188" spans="1:1" x14ac:dyDescent="0.25">
      <c r="A3188"/>
    </row>
    <row r="3189" spans="1:1" x14ac:dyDescent="0.25">
      <c r="A3189"/>
    </row>
    <row r="3190" spans="1:1" x14ac:dyDescent="0.25">
      <c r="A3190"/>
    </row>
    <row r="3191" spans="1:1" x14ac:dyDescent="0.25">
      <c r="A3191"/>
    </row>
    <row r="3192" spans="1:1" x14ac:dyDescent="0.25">
      <c r="A3192"/>
    </row>
    <row r="3193" spans="1:1" x14ac:dyDescent="0.25">
      <c r="A3193"/>
    </row>
    <row r="3194" spans="1:1" x14ac:dyDescent="0.25">
      <c r="A3194"/>
    </row>
    <row r="3195" spans="1:1" x14ac:dyDescent="0.25">
      <c r="A3195"/>
    </row>
    <row r="3196" spans="1:1" x14ac:dyDescent="0.25">
      <c r="A3196"/>
    </row>
    <row r="3197" spans="1:1" x14ac:dyDescent="0.25">
      <c r="A3197"/>
    </row>
    <row r="3198" spans="1:1" x14ac:dyDescent="0.25">
      <c r="A3198"/>
    </row>
    <row r="3199" spans="1:1" x14ac:dyDescent="0.25">
      <c r="A3199"/>
    </row>
    <row r="3200" spans="1:1" x14ac:dyDescent="0.25">
      <c r="A3200"/>
    </row>
    <row r="3201" spans="1:1" x14ac:dyDescent="0.25">
      <c r="A3201"/>
    </row>
    <row r="3202" spans="1:1" x14ac:dyDescent="0.25">
      <c r="A3202"/>
    </row>
    <row r="3203" spans="1:1" x14ac:dyDescent="0.25">
      <c r="A3203"/>
    </row>
    <row r="3204" spans="1:1" x14ac:dyDescent="0.25">
      <c r="A3204"/>
    </row>
    <row r="3205" spans="1:1" x14ac:dyDescent="0.25">
      <c r="A3205"/>
    </row>
    <row r="3206" spans="1:1" x14ac:dyDescent="0.25">
      <c r="A3206"/>
    </row>
    <row r="3207" spans="1:1" x14ac:dyDescent="0.25">
      <c r="A3207"/>
    </row>
    <row r="3208" spans="1:1" x14ac:dyDescent="0.25">
      <c r="A3208"/>
    </row>
    <row r="3209" spans="1:1" x14ac:dyDescent="0.25">
      <c r="A3209"/>
    </row>
    <row r="3210" spans="1:1" x14ac:dyDescent="0.25">
      <c r="A3210"/>
    </row>
    <row r="3211" spans="1:1" x14ac:dyDescent="0.25">
      <c r="A3211"/>
    </row>
    <row r="3212" spans="1:1" x14ac:dyDescent="0.25">
      <c r="A3212"/>
    </row>
    <row r="3213" spans="1:1" x14ac:dyDescent="0.25">
      <c r="A3213"/>
    </row>
    <row r="3214" spans="1:1" x14ac:dyDescent="0.25">
      <c r="A3214"/>
    </row>
    <row r="3215" spans="1:1" x14ac:dyDescent="0.25">
      <c r="A3215"/>
    </row>
    <row r="3216" spans="1:1" x14ac:dyDescent="0.25">
      <c r="A3216"/>
    </row>
    <row r="3217" spans="1:1" x14ac:dyDescent="0.25">
      <c r="A3217"/>
    </row>
    <row r="3218" spans="1:1" x14ac:dyDescent="0.25">
      <c r="A3218"/>
    </row>
    <row r="3219" spans="1:1" x14ac:dyDescent="0.25">
      <c r="A3219"/>
    </row>
    <row r="3220" spans="1:1" x14ac:dyDescent="0.25">
      <c r="A3220"/>
    </row>
    <row r="3221" spans="1:1" x14ac:dyDescent="0.25">
      <c r="A3221"/>
    </row>
    <row r="3222" spans="1:1" x14ac:dyDescent="0.25">
      <c r="A3222"/>
    </row>
    <row r="3223" spans="1:1" x14ac:dyDescent="0.25">
      <c r="A3223"/>
    </row>
    <row r="3224" spans="1:1" x14ac:dyDescent="0.25">
      <c r="A3224"/>
    </row>
    <row r="3225" spans="1:1" x14ac:dyDescent="0.25">
      <c r="A3225"/>
    </row>
    <row r="3226" spans="1:1" x14ac:dyDescent="0.25">
      <c r="A3226"/>
    </row>
    <row r="3227" spans="1:1" x14ac:dyDescent="0.25">
      <c r="A3227"/>
    </row>
    <row r="3228" spans="1:1" x14ac:dyDescent="0.25">
      <c r="A3228"/>
    </row>
    <row r="3229" spans="1:1" x14ac:dyDescent="0.25">
      <c r="A3229"/>
    </row>
    <row r="3230" spans="1:1" x14ac:dyDescent="0.25">
      <c r="A3230"/>
    </row>
    <row r="3231" spans="1:1" x14ac:dyDescent="0.25">
      <c r="A3231"/>
    </row>
    <row r="3232" spans="1:1" x14ac:dyDescent="0.25">
      <c r="A3232"/>
    </row>
    <row r="3233" spans="1:1" x14ac:dyDescent="0.25">
      <c r="A3233"/>
    </row>
    <row r="3234" spans="1:1" x14ac:dyDescent="0.25">
      <c r="A3234"/>
    </row>
    <row r="3235" spans="1:1" x14ac:dyDescent="0.25">
      <c r="A3235"/>
    </row>
    <row r="3236" spans="1:1" x14ac:dyDescent="0.25">
      <c r="A3236"/>
    </row>
    <row r="3237" spans="1:1" x14ac:dyDescent="0.25">
      <c r="A3237"/>
    </row>
    <row r="3238" spans="1:1" x14ac:dyDescent="0.25">
      <c r="A3238"/>
    </row>
    <row r="3239" spans="1:1" x14ac:dyDescent="0.25">
      <c r="A3239"/>
    </row>
    <row r="3240" spans="1:1" x14ac:dyDescent="0.25">
      <c r="A3240"/>
    </row>
    <row r="3241" spans="1:1" x14ac:dyDescent="0.25">
      <c r="A3241"/>
    </row>
    <row r="3242" spans="1:1" x14ac:dyDescent="0.25">
      <c r="A3242"/>
    </row>
    <row r="3243" spans="1:1" x14ac:dyDescent="0.25">
      <c r="A3243"/>
    </row>
    <row r="3244" spans="1:1" x14ac:dyDescent="0.25">
      <c r="A3244"/>
    </row>
    <row r="3245" spans="1:1" x14ac:dyDescent="0.25">
      <c r="A3245"/>
    </row>
    <row r="3246" spans="1:1" x14ac:dyDescent="0.25">
      <c r="A3246"/>
    </row>
    <row r="3247" spans="1:1" x14ac:dyDescent="0.25">
      <c r="A3247"/>
    </row>
    <row r="3248" spans="1:1" x14ac:dyDescent="0.25">
      <c r="A3248"/>
    </row>
    <row r="3249" spans="1:1" x14ac:dyDescent="0.25">
      <c r="A3249"/>
    </row>
    <row r="3250" spans="1:1" x14ac:dyDescent="0.25">
      <c r="A3250"/>
    </row>
    <row r="3251" spans="1:1" x14ac:dyDescent="0.25">
      <c r="A3251"/>
    </row>
    <row r="3252" spans="1:1" x14ac:dyDescent="0.25">
      <c r="A3252"/>
    </row>
    <row r="3253" spans="1:1" x14ac:dyDescent="0.25">
      <c r="A3253"/>
    </row>
    <row r="3254" spans="1:1" x14ac:dyDescent="0.25">
      <c r="A3254"/>
    </row>
    <row r="3255" spans="1:1" x14ac:dyDescent="0.25">
      <c r="A3255"/>
    </row>
    <row r="3256" spans="1:1" x14ac:dyDescent="0.25">
      <c r="A3256"/>
    </row>
    <row r="3257" spans="1:1" x14ac:dyDescent="0.25">
      <c r="A3257"/>
    </row>
    <row r="3258" spans="1:1" x14ac:dyDescent="0.25">
      <c r="A3258"/>
    </row>
    <row r="3259" spans="1:1" x14ac:dyDescent="0.25">
      <c r="A3259"/>
    </row>
    <row r="3260" spans="1:1" x14ac:dyDescent="0.25">
      <c r="A3260"/>
    </row>
    <row r="3261" spans="1:1" x14ac:dyDescent="0.25">
      <c r="A3261"/>
    </row>
    <row r="3262" spans="1:1" x14ac:dyDescent="0.25">
      <c r="A3262"/>
    </row>
    <row r="3263" spans="1:1" x14ac:dyDescent="0.25">
      <c r="A3263"/>
    </row>
    <row r="3264" spans="1:1" x14ac:dyDescent="0.25">
      <c r="A3264"/>
    </row>
    <row r="3265" spans="1:1" x14ac:dyDescent="0.25">
      <c r="A3265"/>
    </row>
    <row r="3266" spans="1:1" x14ac:dyDescent="0.25">
      <c r="A3266"/>
    </row>
    <row r="3267" spans="1:1" x14ac:dyDescent="0.25">
      <c r="A3267"/>
    </row>
    <row r="3268" spans="1:1" x14ac:dyDescent="0.25">
      <c r="A3268"/>
    </row>
    <row r="3269" spans="1:1" x14ac:dyDescent="0.25">
      <c r="A3269"/>
    </row>
    <row r="3270" spans="1:1" x14ac:dyDescent="0.25">
      <c r="A3270"/>
    </row>
    <row r="3271" spans="1:1" x14ac:dyDescent="0.25">
      <c r="A3271"/>
    </row>
    <row r="3272" spans="1:1" x14ac:dyDescent="0.25">
      <c r="A3272"/>
    </row>
    <row r="3273" spans="1:1" x14ac:dyDescent="0.25">
      <c r="A3273"/>
    </row>
    <row r="3274" spans="1:1" x14ac:dyDescent="0.25">
      <c r="A3274"/>
    </row>
    <row r="3275" spans="1:1" x14ac:dyDescent="0.25">
      <c r="A3275"/>
    </row>
    <row r="3276" spans="1:1" x14ac:dyDescent="0.25">
      <c r="A3276"/>
    </row>
    <row r="3277" spans="1:1" x14ac:dyDescent="0.25">
      <c r="A3277"/>
    </row>
    <row r="3278" spans="1:1" x14ac:dyDescent="0.25">
      <c r="A3278"/>
    </row>
    <row r="3279" spans="1:1" x14ac:dyDescent="0.25">
      <c r="A3279"/>
    </row>
    <row r="3280" spans="1:1" x14ac:dyDescent="0.25">
      <c r="A3280"/>
    </row>
    <row r="3281" spans="1:1" x14ac:dyDescent="0.25">
      <c r="A3281"/>
    </row>
    <row r="3282" spans="1:1" x14ac:dyDescent="0.25">
      <c r="A3282"/>
    </row>
    <row r="3283" spans="1:1" x14ac:dyDescent="0.25">
      <c r="A3283"/>
    </row>
    <row r="3284" spans="1:1" x14ac:dyDescent="0.25">
      <c r="A3284"/>
    </row>
    <row r="3285" spans="1:1" x14ac:dyDescent="0.25">
      <c r="A3285"/>
    </row>
    <row r="3286" spans="1:1" x14ac:dyDescent="0.25">
      <c r="A3286"/>
    </row>
    <row r="3287" spans="1:1" x14ac:dyDescent="0.25">
      <c r="A3287"/>
    </row>
    <row r="3288" spans="1:1" x14ac:dyDescent="0.25">
      <c r="A3288"/>
    </row>
    <row r="3289" spans="1:1" x14ac:dyDescent="0.25">
      <c r="A3289"/>
    </row>
    <row r="3290" spans="1:1" x14ac:dyDescent="0.25">
      <c r="A3290"/>
    </row>
    <row r="3291" spans="1:1" x14ac:dyDescent="0.25">
      <c r="A3291"/>
    </row>
    <row r="3292" spans="1:1" x14ac:dyDescent="0.25">
      <c r="A3292"/>
    </row>
    <row r="3293" spans="1:1" x14ac:dyDescent="0.25">
      <c r="A3293"/>
    </row>
    <row r="3294" spans="1:1" x14ac:dyDescent="0.25">
      <c r="A3294"/>
    </row>
    <row r="3295" spans="1:1" x14ac:dyDescent="0.25">
      <c r="A3295"/>
    </row>
    <row r="3296" spans="1:1" x14ac:dyDescent="0.25">
      <c r="A3296"/>
    </row>
    <row r="3297" spans="1:1" x14ac:dyDescent="0.25">
      <c r="A3297"/>
    </row>
    <row r="3298" spans="1:1" x14ac:dyDescent="0.25">
      <c r="A3298"/>
    </row>
    <row r="3299" spans="1:1" x14ac:dyDescent="0.25">
      <c r="A3299"/>
    </row>
    <row r="3300" spans="1:1" x14ac:dyDescent="0.25">
      <c r="A3300"/>
    </row>
    <row r="3301" spans="1:1" x14ac:dyDescent="0.25">
      <c r="A3301"/>
    </row>
    <row r="3302" spans="1:1" x14ac:dyDescent="0.25">
      <c r="A3302"/>
    </row>
    <row r="3303" spans="1:1" x14ac:dyDescent="0.25">
      <c r="A3303"/>
    </row>
    <row r="3304" spans="1:1" x14ac:dyDescent="0.25">
      <c r="A3304"/>
    </row>
    <row r="3305" spans="1:1" x14ac:dyDescent="0.25">
      <c r="A3305"/>
    </row>
    <row r="3306" spans="1:1" x14ac:dyDescent="0.25">
      <c r="A3306"/>
    </row>
    <row r="3307" spans="1:1" x14ac:dyDescent="0.25">
      <c r="A3307"/>
    </row>
    <row r="3308" spans="1:1" x14ac:dyDescent="0.25">
      <c r="A3308"/>
    </row>
    <row r="3309" spans="1:1" x14ac:dyDescent="0.25">
      <c r="A3309"/>
    </row>
    <row r="3310" spans="1:1" x14ac:dyDescent="0.25">
      <c r="A3310"/>
    </row>
    <row r="3311" spans="1:1" x14ac:dyDescent="0.25">
      <c r="A3311"/>
    </row>
    <row r="3312" spans="1:1" x14ac:dyDescent="0.25">
      <c r="A3312"/>
    </row>
    <row r="3313" spans="1:1" x14ac:dyDescent="0.25">
      <c r="A3313"/>
    </row>
    <row r="3314" spans="1:1" x14ac:dyDescent="0.25">
      <c r="A3314"/>
    </row>
    <row r="3315" spans="1:1" x14ac:dyDescent="0.25">
      <c r="A3315"/>
    </row>
    <row r="3316" spans="1:1" x14ac:dyDescent="0.25">
      <c r="A3316"/>
    </row>
    <row r="3317" spans="1:1" x14ac:dyDescent="0.25">
      <c r="A3317"/>
    </row>
    <row r="3318" spans="1:1" x14ac:dyDescent="0.25">
      <c r="A3318"/>
    </row>
    <row r="3319" spans="1:1" x14ac:dyDescent="0.25">
      <c r="A3319"/>
    </row>
    <row r="3320" spans="1:1" x14ac:dyDescent="0.25">
      <c r="A3320"/>
    </row>
    <row r="3321" spans="1:1" x14ac:dyDescent="0.25">
      <c r="A3321"/>
    </row>
    <row r="3322" spans="1:1" x14ac:dyDescent="0.25">
      <c r="A3322"/>
    </row>
    <row r="3323" spans="1:1" x14ac:dyDescent="0.25">
      <c r="A3323"/>
    </row>
    <row r="3324" spans="1:1" x14ac:dyDescent="0.25">
      <c r="A3324" s="21"/>
    </row>
  </sheetData>
  <mergeCells count="4">
    <mergeCell ref="A1:G1"/>
    <mergeCell ref="F37:F38"/>
    <mergeCell ref="H1:J1"/>
    <mergeCell ref="F16:F17"/>
  </mergeCells>
  <phoneticPr fontId="1" type="noConversion"/>
  <pageMargins left="0.7" right="0.7" top="0.75" bottom="0.75" header="0.3" footer="0.3"/>
  <pageSetup paperSize="5"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Jafet Arosemena</dc:creator>
  <cp:lastModifiedBy>Jaime Perez</cp:lastModifiedBy>
  <cp:lastPrinted>2025-05-02T20:20:49Z</cp:lastPrinted>
  <dcterms:created xsi:type="dcterms:W3CDTF">2025-04-09T20:53:50Z</dcterms:created>
  <dcterms:modified xsi:type="dcterms:W3CDTF">2026-10-06T16:32:50Z</dcterms:modified>
</cp:coreProperties>
</file>