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gomez\Desktop\"/>
    </mc:Choice>
  </mc:AlternateContent>
  <xr:revisionPtr revIDLastSave="0" documentId="13_ncr:1_{FAE0C4A8-9B6F-4234-84A1-6ECA36A49B47}" xr6:coauthVersionLast="47" xr6:coauthVersionMax="47" xr10:uidLastSave="{00000000-0000-0000-0000-000000000000}"/>
  <bookViews>
    <workbookView xWindow="-120" yWindow="-120" windowWidth="29040" windowHeight="15720" xr2:uid="{04C0D5A3-9B18-4334-932F-6B43F9F94B24}"/>
  </bookViews>
  <sheets>
    <sheet name="MES DE 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154" i="1" l="1"/>
  <c r="R154" i="1"/>
  <c r="Q154" i="1"/>
  <c r="S153" i="1"/>
  <c r="R153" i="1"/>
  <c r="Q153" i="1"/>
  <c r="S152" i="1"/>
  <c r="R152" i="1"/>
  <c r="Q152" i="1"/>
  <c r="S151" i="1"/>
  <c r="R151" i="1"/>
  <c r="Q151" i="1"/>
  <c r="S150" i="1"/>
  <c r="R150" i="1"/>
  <c r="Q150" i="1"/>
  <c r="S149" i="1"/>
  <c r="R149" i="1"/>
  <c r="Q149" i="1"/>
  <c r="S148" i="1"/>
  <c r="R148" i="1"/>
  <c r="Q148" i="1"/>
  <c r="S146" i="1"/>
  <c r="R146" i="1"/>
  <c r="Q146" i="1"/>
  <c r="S145" i="1"/>
  <c r="R145" i="1"/>
  <c r="Q145" i="1"/>
  <c r="S144" i="1"/>
  <c r="R144" i="1"/>
  <c r="Q144" i="1"/>
  <c r="S143" i="1"/>
  <c r="R143" i="1"/>
  <c r="Q143" i="1"/>
  <c r="S142" i="1"/>
  <c r="R142" i="1"/>
  <c r="Q142" i="1"/>
  <c r="S141" i="1"/>
  <c r="R141" i="1"/>
  <c r="Q141" i="1"/>
  <c r="S140" i="1"/>
  <c r="R140" i="1"/>
  <c r="Q140" i="1"/>
  <c r="S139" i="1"/>
  <c r="R139" i="1"/>
  <c r="Q139" i="1"/>
  <c r="S137" i="1"/>
  <c r="R137" i="1"/>
  <c r="Q137" i="1"/>
  <c r="S136" i="1"/>
  <c r="R136" i="1"/>
  <c r="Q136" i="1"/>
  <c r="S135" i="1"/>
  <c r="R135" i="1"/>
  <c r="Q135" i="1"/>
  <c r="S134" i="1"/>
  <c r="R134" i="1"/>
  <c r="Q134" i="1"/>
  <c r="S133" i="1"/>
  <c r="R133" i="1"/>
  <c r="Q133" i="1"/>
  <c r="S132" i="1"/>
  <c r="R132" i="1"/>
  <c r="Q132" i="1"/>
  <c r="S131" i="1"/>
  <c r="R131" i="1"/>
  <c r="Q131" i="1"/>
  <c r="S130" i="1"/>
  <c r="R130" i="1"/>
  <c r="Q130" i="1"/>
  <c r="S129" i="1"/>
  <c r="R129" i="1"/>
  <c r="Q129" i="1"/>
  <c r="S128" i="1"/>
  <c r="R128" i="1"/>
  <c r="Q128" i="1"/>
  <c r="S127" i="1"/>
  <c r="R127" i="1"/>
  <c r="S126" i="1"/>
  <c r="R126" i="1"/>
  <c r="Q126" i="1"/>
  <c r="S125" i="1"/>
  <c r="R125" i="1"/>
  <c r="Q125" i="1"/>
  <c r="S124" i="1"/>
  <c r="R124" i="1"/>
  <c r="Q124" i="1"/>
  <c r="S123" i="1"/>
  <c r="R123" i="1"/>
  <c r="Q123" i="1"/>
  <c r="S122" i="1"/>
  <c r="R122" i="1"/>
  <c r="Q122" i="1"/>
  <c r="S121" i="1"/>
  <c r="R121" i="1"/>
  <c r="Q121" i="1"/>
  <c r="S120" i="1"/>
  <c r="R120" i="1"/>
  <c r="Q120" i="1"/>
  <c r="S119" i="1"/>
  <c r="R119" i="1"/>
  <c r="Q119" i="1"/>
  <c r="S118" i="1"/>
  <c r="R118" i="1"/>
  <c r="Q118" i="1"/>
  <c r="S117" i="1"/>
  <c r="R117" i="1"/>
  <c r="Q117" i="1"/>
  <c r="S116" i="1"/>
  <c r="R116" i="1"/>
  <c r="Q116" i="1"/>
  <c r="S115" i="1"/>
  <c r="R115" i="1"/>
  <c r="Q115" i="1"/>
  <c r="S114" i="1"/>
  <c r="R114" i="1"/>
  <c r="Q114" i="1"/>
  <c r="S113" i="1"/>
  <c r="R113" i="1"/>
  <c r="Q113" i="1"/>
  <c r="S112" i="1"/>
  <c r="R112" i="1"/>
  <c r="Q112" i="1"/>
  <c r="S111" i="1"/>
  <c r="R111" i="1"/>
  <c r="Q111" i="1"/>
  <c r="S110" i="1"/>
  <c r="R110" i="1"/>
  <c r="Q110" i="1"/>
  <c r="S109" i="1"/>
  <c r="R109" i="1"/>
  <c r="Q109" i="1"/>
  <c r="S108" i="1"/>
  <c r="R108" i="1"/>
  <c r="Q108" i="1"/>
  <c r="S107" i="1"/>
  <c r="R107" i="1"/>
  <c r="Q107" i="1"/>
  <c r="S106" i="1"/>
  <c r="R106" i="1"/>
  <c r="Q106" i="1"/>
  <c r="S105" i="1"/>
  <c r="R105" i="1"/>
  <c r="Q105" i="1"/>
  <c r="S104" i="1"/>
  <c r="R104" i="1"/>
  <c r="Q104" i="1"/>
  <c r="S103" i="1"/>
  <c r="R103" i="1"/>
  <c r="Q103" i="1"/>
  <c r="S102" i="1"/>
  <c r="R102" i="1"/>
  <c r="Q102" i="1"/>
  <c r="S101" i="1"/>
  <c r="R101" i="1"/>
  <c r="Q101" i="1"/>
  <c r="S100" i="1"/>
  <c r="R100" i="1"/>
  <c r="Q100" i="1"/>
  <c r="S99" i="1"/>
  <c r="R99" i="1"/>
  <c r="Q99" i="1"/>
  <c r="S98" i="1"/>
  <c r="R98" i="1"/>
  <c r="Q98" i="1"/>
  <c r="S97" i="1"/>
  <c r="R97" i="1"/>
  <c r="Q97" i="1"/>
  <c r="S96" i="1"/>
  <c r="R96" i="1"/>
  <c r="Q96" i="1"/>
  <c r="S95" i="1"/>
  <c r="R95" i="1"/>
  <c r="Q95" i="1"/>
  <c r="S94" i="1"/>
  <c r="R94" i="1"/>
  <c r="Q94" i="1"/>
  <c r="S93" i="1"/>
  <c r="R93" i="1"/>
  <c r="Q93" i="1"/>
  <c r="S92" i="1"/>
  <c r="R92" i="1"/>
  <c r="Q92" i="1"/>
  <c r="S91" i="1"/>
  <c r="R91" i="1"/>
  <c r="Q91" i="1"/>
  <c r="S90" i="1"/>
  <c r="R90" i="1"/>
  <c r="Q90" i="1"/>
  <c r="S89" i="1"/>
  <c r="R89" i="1"/>
  <c r="Q89" i="1"/>
  <c r="S88" i="1"/>
  <c r="R88" i="1"/>
  <c r="Q88" i="1"/>
  <c r="S87" i="1"/>
  <c r="R87" i="1"/>
  <c r="Q87" i="1"/>
  <c r="S86" i="1"/>
  <c r="R86" i="1"/>
  <c r="Q86" i="1"/>
  <c r="S85" i="1"/>
  <c r="R85" i="1"/>
  <c r="Q85" i="1"/>
  <c r="S84" i="1"/>
  <c r="R84" i="1"/>
  <c r="Q84" i="1"/>
  <c r="S83" i="1"/>
  <c r="R83" i="1"/>
  <c r="Q83" i="1"/>
  <c r="S82" i="1"/>
  <c r="R82" i="1"/>
  <c r="Q82" i="1"/>
  <c r="S81" i="1"/>
  <c r="R81" i="1"/>
  <c r="Q81" i="1"/>
  <c r="S80" i="1"/>
  <c r="R80" i="1"/>
  <c r="Q80" i="1"/>
  <c r="S79" i="1"/>
  <c r="R79" i="1"/>
  <c r="Q79" i="1"/>
  <c r="S78" i="1"/>
  <c r="R78" i="1"/>
  <c r="Q78" i="1"/>
  <c r="S77" i="1"/>
  <c r="R77" i="1"/>
  <c r="Q77" i="1"/>
  <c r="S76" i="1"/>
  <c r="R76" i="1"/>
  <c r="Q76" i="1"/>
  <c r="S75" i="1"/>
  <c r="R75" i="1"/>
  <c r="Q75" i="1"/>
  <c r="S74" i="1"/>
  <c r="R74" i="1"/>
  <c r="Q74" i="1"/>
  <c r="S73" i="1"/>
  <c r="R73" i="1"/>
  <c r="Q73" i="1"/>
  <c r="S72" i="1"/>
  <c r="R72" i="1"/>
  <c r="Q72" i="1"/>
  <c r="S70" i="1"/>
  <c r="R70" i="1"/>
  <c r="Q70" i="1"/>
  <c r="S69" i="1"/>
  <c r="R69" i="1"/>
  <c r="Q69" i="1"/>
  <c r="S68" i="1"/>
  <c r="R68" i="1"/>
  <c r="Q68" i="1"/>
  <c r="S67" i="1"/>
  <c r="R67" i="1"/>
  <c r="Q67" i="1"/>
  <c r="S66" i="1"/>
  <c r="R66" i="1"/>
  <c r="Q66" i="1"/>
  <c r="S65" i="1"/>
  <c r="R65" i="1"/>
  <c r="Q65" i="1"/>
  <c r="S64" i="1"/>
  <c r="R64" i="1"/>
  <c r="Q64" i="1"/>
  <c r="S63" i="1"/>
  <c r="R63" i="1"/>
  <c r="Q63" i="1"/>
  <c r="S62" i="1"/>
  <c r="R62" i="1"/>
  <c r="Q62" i="1"/>
  <c r="S61" i="1"/>
  <c r="R61" i="1"/>
  <c r="Q61" i="1"/>
  <c r="S60" i="1"/>
  <c r="R60" i="1"/>
  <c r="Q60" i="1"/>
  <c r="S59" i="1"/>
  <c r="R59" i="1"/>
  <c r="Q59" i="1"/>
  <c r="S58" i="1"/>
  <c r="R58" i="1"/>
  <c r="Q58" i="1"/>
  <c r="S57" i="1"/>
  <c r="R57" i="1"/>
  <c r="Q57" i="1"/>
  <c r="S56" i="1"/>
  <c r="R56" i="1"/>
  <c r="Q56" i="1"/>
  <c r="S54" i="1"/>
  <c r="R54" i="1"/>
  <c r="Q54" i="1"/>
  <c r="S53" i="1"/>
  <c r="R53" i="1"/>
  <c r="Q53" i="1"/>
  <c r="S52" i="1"/>
  <c r="R52" i="1"/>
  <c r="Q52" i="1"/>
  <c r="S51" i="1"/>
  <c r="R51" i="1"/>
  <c r="Q51" i="1"/>
  <c r="S50" i="1"/>
  <c r="R50" i="1"/>
  <c r="Q50" i="1"/>
  <c r="S49" i="1"/>
  <c r="R49" i="1"/>
  <c r="Q49" i="1"/>
  <c r="S48" i="1"/>
  <c r="R48" i="1"/>
  <c r="Q48" i="1"/>
  <c r="S47" i="1"/>
  <c r="R47" i="1"/>
  <c r="Q47" i="1"/>
  <c r="S46" i="1"/>
  <c r="R46" i="1"/>
  <c r="Q46" i="1"/>
  <c r="S45" i="1"/>
  <c r="R45" i="1"/>
  <c r="Q45" i="1"/>
  <c r="S44" i="1"/>
  <c r="R44" i="1"/>
  <c r="Q44" i="1"/>
  <c r="S43" i="1"/>
  <c r="R43" i="1"/>
  <c r="Q43" i="1"/>
  <c r="S42" i="1"/>
  <c r="R42" i="1"/>
  <c r="Q42" i="1"/>
  <c r="S41" i="1"/>
  <c r="R41" i="1"/>
  <c r="Q41" i="1"/>
  <c r="S40" i="1"/>
  <c r="R40" i="1"/>
  <c r="Q40" i="1"/>
  <c r="S39" i="1"/>
  <c r="R39" i="1"/>
  <c r="Q39" i="1"/>
  <c r="S38" i="1"/>
  <c r="R38" i="1"/>
  <c r="Q38" i="1"/>
  <c r="S37" i="1"/>
  <c r="R37" i="1"/>
  <c r="Q37" i="1"/>
  <c r="S36" i="1"/>
  <c r="R36" i="1"/>
  <c r="Q36" i="1"/>
  <c r="S34" i="1"/>
  <c r="R34" i="1"/>
  <c r="Q34" i="1"/>
  <c r="S33" i="1"/>
  <c r="R33" i="1"/>
  <c r="Q33" i="1"/>
  <c r="S32" i="1"/>
  <c r="R32" i="1"/>
  <c r="Q32" i="1"/>
  <c r="S31" i="1"/>
  <c r="R31" i="1"/>
  <c r="Q31" i="1"/>
  <c r="S30" i="1"/>
  <c r="R30" i="1"/>
  <c r="Q30" i="1"/>
  <c r="S29" i="1"/>
  <c r="R29" i="1"/>
  <c r="Q29" i="1"/>
  <c r="S28" i="1"/>
  <c r="R28" i="1"/>
  <c r="Q28" i="1"/>
  <c r="S27" i="1"/>
  <c r="R27" i="1"/>
  <c r="Q27" i="1"/>
  <c r="S26" i="1"/>
  <c r="R26" i="1"/>
  <c r="Q26" i="1"/>
  <c r="S25" i="1"/>
  <c r="R25" i="1"/>
  <c r="Q25" i="1"/>
  <c r="S24" i="1"/>
  <c r="R24" i="1"/>
  <c r="Q24" i="1"/>
  <c r="S23" i="1"/>
  <c r="R23" i="1"/>
  <c r="Q23" i="1"/>
  <c r="S22" i="1"/>
  <c r="R22" i="1"/>
  <c r="Q22" i="1"/>
  <c r="S21" i="1"/>
  <c r="R21" i="1"/>
  <c r="Q21" i="1"/>
  <c r="S19" i="1"/>
  <c r="R19" i="1"/>
  <c r="Q19" i="1"/>
  <c r="S18" i="1"/>
  <c r="R18" i="1"/>
  <c r="Q18" i="1"/>
  <c r="S17" i="1"/>
  <c r="R17" i="1"/>
  <c r="Q17" i="1"/>
  <c r="S16" i="1"/>
  <c r="R16" i="1"/>
  <c r="Q16" i="1"/>
  <c r="S15" i="1"/>
  <c r="R15" i="1"/>
  <c r="Q15" i="1"/>
  <c r="S14" i="1"/>
  <c r="R14" i="1"/>
  <c r="Q14" i="1"/>
  <c r="S13" i="1"/>
  <c r="R13" i="1"/>
  <c r="Q13" i="1"/>
  <c r="S12" i="1"/>
  <c r="R12" i="1"/>
  <c r="Q12" i="1"/>
  <c r="S11" i="1"/>
  <c r="R11" i="1"/>
  <c r="Q11" i="1"/>
  <c r="S10" i="1"/>
  <c r="R10" i="1"/>
  <c r="Q10" i="1"/>
  <c r="S9" i="1"/>
  <c r="R9" i="1"/>
  <c r="Q9" i="1"/>
</calcChain>
</file>

<file path=xl/sharedStrings.xml><?xml version="1.0" encoding="utf-8"?>
<sst xmlns="http://schemas.openxmlformats.org/spreadsheetml/2006/main" count="305" uniqueCount="305">
  <si>
    <t>MUNICIPIO DE PANAMÁ</t>
  </si>
  <si>
    <t xml:space="preserve">DIRECCIÓN DE PLANIFICACIÓN ESTRATÉGICA Y PRESUPUESTO	</t>
  </si>
  <si>
    <t>DEPARTAMENTO DE PRESUPUESTO</t>
  </si>
  <si>
    <t xml:space="preserve">EJECUCIÓN PRESUPUESTARIA 	</t>
  </si>
  <si>
    <t xml:space="preserve">AL MES DE JULIO </t>
  </si>
  <si>
    <t xml:space="preserve">2026	</t>
  </si>
  <si>
    <t>cta.</t>
  </si>
  <si>
    <t>Descripcion</t>
  </si>
  <si>
    <t>Presupuesto Ley</t>
  </si>
  <si>
    <t>Contensión del gasto</t>
  </si>
  <si>
    <t xml:space="preserve">Presupuesto a la fecha </t>
  </si>
  <si>
    <t>Creditos extraordinario / Traslado</t>
  </si>
  <si>
    <t>Presupuesto Modificado</t>
  </si>
  <si>
    <t>Asignado</t>
  </si>
  <si>
    <t>Saldo contratos por ejecutar</t>
  </si>
  <si>
    <t>Compromiso mensual</t>
  </si>
  <si>
    <t>Compromisos / Ejecutado</t>
  </si>
  <si>
    <t>Saldo la fecha</t>
  </si>
  <si>
    <t>Saldo por asignar</t>
  </si>
  <si>
    <t>Saldo anual</t>
  </si>
  <si>
    <t>Pagado</t>
  </si>
  <si>
    <t>Por pagar a fecha</t>
  </si>
  <si>
    <t>% Ejec. (Comp. Ejec. VS Pres. Asig.)</t>
  </si>
  <si>
    <t>% Ejec. (Comp. mens. VS Pres. Mod.)</t>
  </si>
  <si>
    <t>% Ejec. (Comp. Ejec. VS Pres. Mod.)</t>
  </si>
  <si>
    <t>001</t>
  </si>
  <si>
    <t>PERSONAL FIJO (SUELDOS)</t>
  </si>
  <si>
    <t>003</t>
  </si>
  <si>
    <t>PERSONAL CONTINGENTE</t>
  </si>
  <si>
    <t>020</t>
  </si>
  <si>
    <t>DIETAS</t>
  </si>
  <si>
    <t>030</t>
  </si>
  <si>
    <t>GASTOS DE REPRESENTACION FIJOS</t>
  </si>
  <si>
    <t>050</t>
  </si>
  <si>
    <t>XIII MES</t>
  </si>
  <si>
    <t>071</t>
  </si>
  <si>
    <t>CUOTA PATRONAL DE SEGURO SOCIAL</t>
  </si>
  <si>
    <t>072</t>
  </si>
  <si>
    <t>CUOTA PATRONAL DE SEGURO EDUCATIVO</t>
  </si>
  <si>
    <t>073</t>
  </si>
  <si>
    <t>CUOTA PATRONAL DE RIESGO PROFESIONAL</t>
  </si>
  <si>
    <t>074</t>
  </si>
  <si>
    <t>CUOTA PATRONAL PARA EL FONDO COMPLEMENT.</t>
  </si>
  <si>
    <t>090</t>
  </si>
  <si>
    <t>CREDITOS RECONOCIDOS POR SERVICIOS PERSONALES</t>
  </si>
  <si>
    <t>101</t>
  </si>
  <si>
    <t>DE EDIFICIOS Y LOCALES</t>
  </si>
  <si>
    <t>DE EQUIPO ELECTRONICO</t>
  </si>
  <si>
    <t>103</t>
  </si>
  <si>
    <t>DE EQUIPO DE OFICINA</t>
  </si>
  <si>
    <t>105</t>
  </si>
  <si>
    <t>DE EQUPO DE TRANSPORTE</t>
  </si>
  <si>
    <t>106</t>
  </si>
  <si>
    <t xml:space="preserve">DE TERRENOS </t>
  </si>
  <si>
    <t>109</t>
  </si>
  <si>
    <t>OTROS ALQUILERES</t>
  </si>
  <si>
    <t>111</t>
  </si>
  <si>
    <t>AGUA</t>
  </si>
  <si>
    <t>112</t>
  </si>
  <si>
    <t>ASEO</t>
  </si>
  <si>
    <t>113</t>
  </si>
  <si>
    <t>CORREO</t>
  </si>
  <si>
    <t>114</t>
  </si>
  <si>
    <t>ENERGIA ELECTRICA</t>
  </si>
  <si>
    <t>115</t>
  </si>
  <si>
    <t>TELECOMUNICACIONES</t>
  </si>
  <si>
    <t>116</t>
  </si>
  <si>
    <t>SERVICIO DE TRANSMISION DE DATOS</t>
  </si>
  <si>
    <t>117</t>
  </si>
  <si>
    <t xml:space="preserve">SERVICIOS DE TELEFONIA CELULAR </t>
  </si>
  <si>
    <t>120</t>
  </si>
  <si>
    <t>IMPRESION, ENCUADERNACION Y OTROS</t>
  </si>
  <si>
    <t>131</t>
  </si>
  <si>
    <t>ANUNCIOS Y AVISOS</t>
  </si>
  <si>
    <t>132</t>
  </si>
  <si>
    <t>PROMOCION Y PUBLICIDAD</t>
  </si>
  <si>
    <t>139</t>
  </si>
  <si>
    <t>OTROS INFORMACION Y PUBLICIDA</t>
  </si>
  <si>
    <t>141</t>
  </si>
  <si>
    <t>VIÁTICOSS DENTRO DEL PAIS</t>
  </si>
  <si>
    <t>142</t>
  </si>
  <si>
    <t>VIATICOS EN EL EXTERIOR</t>
  </si>
  <si>
    <t>143</t>
  </si>
  <si>
    <t>A OTRAS PERSONAS</t>
  </si>
  <si>
    <t>151</t>
  </si>
  <si>
    <t>TRANSPORTE DENTRO DEL PAIS</t>
  </si>
  <si>
    <t>152</t>
  </si>
  <si>
    <t>TRANSPORTE DE O PARA EL EXTERIOR</t>
  </si>
  <si>
    <t>153</t>
  </si>
  <si>
    <t>TRANSPORTE DE OTRAS PERRSONAS</t>
  </si>
  <si>
    <t>154</t>
  </si>
  <si>
    <t>TRANSPRTE DE BIENES</t>
  </si>
  <si>
    <t>161</t>
  </si>
  <si>
    <t xml:space="preserve">ALMACENAJE </t>
  </si>
  <si>
    <t>162</t>
  </si>
  <si>
    <t>COMISIONES Y GASTOS BANCARIOS</t>
  </si>
  <si>
    <t>163</t>
  </si>
  <si>
    <t>GASTOS JUDICIALES</t>
  </si>
  <si>
    <t>164</t>
  </si>
  <si>
    <t>GASTOS DE SEGUROS</t>
  </si>
  <si>
    <t>165</t>
  </si>
  <si>
    <t>SERVICIOS COMERCIALES</t>
  </si>
  <si>
    <t>166</t>
  </si>
  <si>
    <t>SERVICIOS MEDICOS EN EL PAÍS</t>
  </si>
  <si>
    <t>169</t>
  </si>
  <si>
    <t>OTROS SERVICIOS COMERCIALES Y FINANCIEROS</t>
  </si>
  <si>
    <t>171</t>
  </si>
  <si>
    <t>CONSULTORÍAS</t>
  </si>
  <si>
    <t>172</t>
  </si>
  <si>
    <t>SERVICIOS ESPECIALES</t>
  </si>
  <si>
    <t>181</t>
  </si>
  <si>
    <t>MANTENIMIENTO Y REP. DE EDIFICIOS</t>
  </si>
  <si>
    <t>182</t>
  </si>
  <si>
    <t>MANT. Y REP. DE MAQUINARIAS Y OTROS EQ.</t>
  </si>
  <si>
    <t>183</t>
  </si>
  <si>
    <t>DE MOBILIARIO Y EQUIPO DE OFICINA</t>
  </si>
  <si>
    <t>184</t>
  </si>
  <si>
    <t>DE OBRAS</t>
  </si>
  <si>
    <t>185</t>
  </si>
  <si>
    <t xml:space="preserve">MANT. Y REP. DE EQUIPO COMPUTACIÓN </t>
  </si>
  <si>
    <t>189</t>
  </si>
  <si>
    <t>OTROS MANTENIMIENTOS Y REPARACIONES</t>
  </si>
  <si>
    <t>190</t>
  </si>
  <si>
    <t>CREDITOS RECONOCIDOS POR SERVICIOS NO PERSONALES</t>
  </si>
  <si>
    <t>201</t>
  </si>
  <si>
    <t>ALIMENTO PARA CONSUMO HUMANO</t>
  </si>
  <si>
    <t>202</t>
  </si>
  <si>
    <t>ALIMENTOS PARA ANIMALES</t>
  </si>
  <si>
    <t>203</t>
  </si>
  <si>
    <t>BEBIDAS</t>
  </si>
  <si>
    <t>211</t>
  </si>
  <si>
    <t>ACABADO TEXTIL</t>
  </si>
  <si>
    <t>212</t>
  </si>
  <si>
    <t>CALZADO</t>
  </si>
  <si>
    <t>213</t>
  </si>
  <si>
    <t>HILADOS Y TELAS</t>
  </si>
  <si>
    <t>214</t>
  </si>
  <si>
    <t>PRENDAS DE VESTIR</t>
  </si>
  <si>
    <t>219</t>
  </si>
  <si>
    <t>OTROS TEXTILES Y VESTUARIO</t>
  </si>
  <si>
    <t>221</t>
  </si>
  <si>
    <t>DIESEL</t>
  </si>
  <si>
    <t>222</t>
  </si>
  <si>
    <t>GAS</t>
  </si>
  <si>
    <t>223</t>
  </si>
  <si>
    <t>GASOLINA</t>
  </si>
  <si>
    <t>224</t>
  </si>
  <si>
    <t>LUBRICANTES</t>
  </si>
  <si>
    <t>BUNKER OIL</t>
  </si>
  <si>
    <t>229</t>
  </si>
  <si>
    <t>OTROS COMBUSTIBLES</t>
  </si>
  <si>
    <t>231</t>
  </si>
  <si>
    <t>IMPRESOS</t>
  </si>
  <si>
    <t>232</t>
  </si>
  <si>
    <t>PAPELERIA</t>
  </si>
  <si>
    <t>239</t>
  </si>
  <si>
    <t>OTROS PRODUCTOS DE PAPEL Y CARTON</t>
  </si>
  <si>
    <t>241</t>
  </si>
  <si>
    <t>ABONOS Y FERTILIZANTES</t>
  </si>
  <si>
    <t>242</t>
  </si>
  <si>
    <t xml:space="preserve">INSECTICIDAS, FUMIGANTES Y OTROS </t>
  </si>
  <si>
    <t>243</t>
  </si>
  <si>
    <t>PINTURAS, COLORANTES Y TINTES</t>
  </si>
  <si>
    <t>244</t>
  </si>
  <si>
    <t>PRODUCTOS MEDICINALES Y FARMACÉUTICOS</t>
  </si>
  <si>
    <t>245</t>
  </si>
  <si>
    <t>OXIGENO MEDICO</t>
  </si>
  <si>
    <t>249</t>
  </si>
  <si>
    <t>OTROS PRODUCTOS QUÍMICOS</t>
  </si>
  <si>
    <t>251</t>
  </si>
  <si>
    <t>ASFALTO</t>
  </si>
  <si>
    <t>252</t>
  </si>
  <si>
    <t>CEMENTO</t>
  </si>
  <si>
    <t>253</t>
  </si>
  <si>
    <t>MADERA</t>
  </si>
  <si>
    <t>254</t>
  </si>
  <si>
    <t>MATERIAL DE FONTANERÍA</t>
  </si>
  <si>
    <t>255</t>
  </si>
  <si>
    <t>MATERIAL ELECTRICO</t>
  </si>
  <si>
    <t>256</t>
  </si>
  <si>
    <t>MATERIAL METÁLICO</t>
  </si>
  <si>
    <t>257</t>
  </si>
  <si>
    <t>PIEDRA Y ARENA</t>
  </si>
  <si>
    <t>259</t>
  </si>
  <si>
    <t>OTROS MATERIALES DE CONSTRUCCIÓN</t>
  </si>
  <si>
    <t>261</t>
  </si>
  <si>
    <t>ARTICULOS O PRODUCTOS</t>
  </si>
  <si>
    <t>262</t>
  </si>
  <si>
    <t>HERRAMIENTAS E INSTRUMENTOS</t>
  </si>
  <si>
    <t>263</t>
  </si>
  <si>
    <t>MATERIAL Y ARTICULOS DE SEGURIDAD PUBLICA E INTERNACIONAL</t>
  </si>
  <si>
    <t>265</t>
  </si>
  <si>
    <t>MATERIALES Y SUMINISTROS DE COMPUTACION</t>
  </si>
  <si>
    <t>PRODUCTOS AGROPECUARIOS</t>
  </si>
  <si>
    <t>269</t>
  </si>
  <si>
    <t>OTROS PRODUCTOS VARIOS</t>
  </si>
  <si>
    <t>271</t>
  </si>
  <si>
    <t>UTILES DE COCINA Y COMEDOR</t>
  </si>
  <si>
    <t>272</t>
  </si>
  <si>
    <t xml:space="preserve">UTILIES DEPORTIVOS Y RECREATIVOS </t>
  </si>
  <si>
    <t>273</t>
  </si>
  <si>
    <t>UTILES DE ASEO Y LIMPIEZA</t>
  </si>
  <si>
    <t>274</t>
  </si>
  <si>
    <t>UTILES, MATERIALES MEDICOS, DE LABORATORIO Y FARMACEÚTICO</t>
  </si>
  <si>
    <t>275</t>
  </si>
  <si>
    <t>UTILES Y MATERIALES DE OFICINA</t>
  </si>
  <si>
    <t>276</t>
  </si>
  <si>
    <t>MATERIALES PARA RAYOS X</t>
  </si>
  <si>
    <t>277</t>
  </si>
  <si>
    <t>INSTRUMENTAL MEDICO Y QUIRÚRGICO</t>
  </si>
  <si>
    <t>278</t>
  </si>
  <si>
    <t>ARTICUOS PRÓTESIS Y REHABILITACIÓN</t>
  </si>
  <si>
    <t>279</t>
  </si>
  <si>
    <t>OTROS UTILES Y MATERIALES</t>
  </si>
  <si>
    <t>280</t>
  </si>
  <si>
    <t>REPUESTOS</t>
  </si>
  <si>
    <t>290</t>
  </si>
  <si>
    <t xml:space="preserve">CREDITOS RECONOCIDOS POR MATERIALES Y SUMINISTROS </t>
  </si>
  <si>
    <t>301</t>
  </si>
  <si>
    <t>DE COMUNICACIONES</t>
  </si>
  <si>
    <t>302</t>
  </si>
  <si>
    <t>AGROPECUARIO</t>
  </si>
  <si>
    <t>303</t>
  </si>
  <si>
    <t>INDUSTRIAL</t>
  </si>
  <si>
    <t>304</t>
  </si>
  <si>
    <t>DE CONSTRUCCIÓN</t>
  </si>
  <si>
    <t>305</t>
  </si>
  <si>
    <t>DE ENERGÍA</t>
  </si>
  <si>
    <t>MAQUINARIA Y EQUIPO DE ACUEDUCTOS Y RIEGO</t>
  </si>
  <si>
    <t>308</t>
  </si>
  <si>
    <t>DE TALLERES Y ALMACENES</t>
  </si>
  <si>
    <t>OTRAS MAQUINARIAS Y EQUIPOS DE PRODUCCION</t>
  </si>
  <si>
    <t>314</t>
  </si>
  <si>
    <t>TERRESTRE</t>
  </si>
  <si>
    <t>OTRA MAQUINARIA Y EQUIPO DE TRANSPORTE</t>
  </si>
  <si>
    <t>320</t>
  </si>
  <si>
    <t>EQUIPO EDUCACIONAL Y RECREATIVO</t>
  </si>
  <si>
    <t>331</t>
  </si>
  <si>
    <t>EQUIPO MÉDICO Y ODONTOLÓGICO</t>
  </si>
  <si>
    <t>EQUIPO DE OFICINA</t>
  </si>
  <si>
    <t>350</t>
  </si>
  <si>
    <t>MOBILIARIO</t>
  </si>
  <si>
    <t>370</t>
  </si>
  <si>
    <t>MAQUINARIA Y EQUIPOS VARIOS</t>
  </si>
  <si>
    <t>380</t>
  </si>
  <si>
    <t>EQUIPO DE COMPUTACIÓN</t>
  </si>
  <si>
    <t>390</t>
  </si>
  <si>
    <t>CREDITOS RECONOCIDOS POR MAQUINARIA Y EQUIPO</t>
  </si>
  <si>
    <t>439</t>
  </si>
  <si>
    <t>OTRAS EXISTENCIAS</t>
  </si>
  <si>
    <t>490</t>
  </si>
  <si>
    <t>CREDITOS RECONOCIDOS POR INVERSIONES  FINANCIERAS</t>
  </si>
  <si>
    <t>502</t>
  </si>
  <si>
    <t>AVENIDAS, CALLES Y ACERAS</t>
  </si>
  <si>
    <t>503</t>
  </si>
  <si>
    <t>CARRETERAS Y CAMINOS</t>
  </si>
  <si>
    <t>512</t>
  </si>
  <si>
    <t>EDIFICIOS PARA EDUCACIÓN</t>
  </si>
  <si>
    <t>519</t>
  </si>
  <si>
    <t>OTRAS EDIFICACIONES</t>
  </si>
  <si>
    <t>521</t>
  </si>
  <si>
    <t>LOCALES DE CULTURA Y RECREACIÓN</t>
  </si>
  <si>
    <t>522</t>
  </si>
  <si>
    <t>LOCALES DE DEPORTES</t>
  </si>
  <si>
    <t>525</t>
  </si>
  <si>
    <t>PARQUES</t>
  </si>
  <si>
    <t>529</t>
  </si>
  <si>
    <t>OTRAS OBRAS URBANÍSTICAS</t>
  </si>
  <si>
    <t>PROTECCIÓN CONTRA INUNDACIONES</t>
  </si>
  <si>
    <t>590</t>
  </si>
  <si>
    <t>CREDITOS RECONOCIDOS POR CONSTRUCCIONES POR</t>
  </si>
  <si>
    <t>DONATIVOS A PERSONAS</t>
  </si>
  <si>
    <t>PRIMA DE ANTIGUEDAD</t>
  </si>
  <si>
    <t xml:space="preserve"> ESTIMULO DEPORTIVO</t>
  </si>
  <si>
    <t>619</t>
  </si>
  <si>
    <t>OTRAS TRANSFERENCIAS</t>
  </si>
  <si>
    <t>624</t>
  </si>
  <si>
    <t>ADIESTRAMIENTO Y ESTUDIOS</t>
  </si>
  <si>
    <t>631</t>
  </si>
  <si>
    <t>SUBSIDIOS BENÉFICOS</t>
  </si>
  <si>
    <t>632</t>
  </si>
  <si>
    <t>SUBSIDIOS CULTURALES Y CIENTÍFICOS</t>
  </si>
  <si>
    <t>633</t>
  </si>
  <si>
    <t>SUBSIDIOS DEPORTIVOS</t>
  </si>
  <si>
    <t>639</t>
  </si>
  <si>
    <t>OTRAS SIN FINES DE LUCRO</t>
  </si>
  <si>
    <t>646</t>
  </si>
  <si>
    <t>MUNICIPALIDADES Y JUNTAS COMUNALES</t>
  </si>
  <si>
    <t>664</t>
  </si>
  <si>
    <t>CUOTAS A ORGANISMOS MUNDIALES</t>
  </si>
  <si>
    <t>665</t>
  </si>
  <si>
    <t>CUOTAS A OTROS ORGANISMOS</t>
  </si>
  <si>
    <t>A PERSONAS</t>
  </si>
  <si>
    <t>716</t>
  </si>
  <si>
    <t>A MUNICIPALIDADES Y JUNTAS COMUNALES</t>
  </si>
  <si>
    <t>802</t>
  </si>
  <si>
    <t>AMORTIZACIÓN DE PRÉSTAMOS DIRECTOS</t>
  </si>
  <si>
    <t>805</t>
  </si>
  <si>
    <t>INTERESES SOBRE PRÉSTAMOS DIRECTOS</t>
  </si>
  <si>
    <t>911</t>
  </si>
  <si>
    <t>EMERGENCIA NACIONAL</t>
  </si>
  <si>
    <t>930</t>
  </si>
  <si>
    <t>IMPREVISTOS</t>
  </si>
  <si>
    <t>990</t>
  </si>
  <si>
    <t>OTRAS ASIGNACIONES GLOBALES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</si>
</sst>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_ ;\-#,##0\ "/>
    <numFmt numFmtId="166" formatCode="#,##0.00000000"/>
  </numFmts>
  <fonts count="8" x14ac:knownFonts="1">
    <font>
      <sz val="10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165" fontId="5" fillId="0" borderId="1" xfId="0" applyNumberFormat="1" applyFont="1" applyBorder="1"/>
    <xf numFmtId="165" fontId="5" fillId="0" borderId="1" xfId="0" applyNumberFormat="1" applyFont="1" applyBorder="1" applyAlignment="1">
      <alignment horizontal="right" vertical="center" wrapText="1"/>
    </xf>
    <xf numFmtId="166" fontId="0" fillId="0" borderId="0" xfId="0" applyNumberFormat="1"/>
    <xf numFmtId="0" fontId="6" fillId="0" borderId="0" xfId="0" applyFont="1"/>
    <xf numFmtId="4" fontId="0" fillId="0" borderId="0" xfId="0" applyNumberFormat="1"/>
    <xf numFmtId="4" fontId="6" fillId="0" borderId="0" xfId="0" applyNumberFormat="1" applyFont="1"/>
    <xf numFmtId="0" fontId="0" fillId="0" borderId="0" xfId="0" applyAlignment="1">
      <alignment horizontal="center" vertical="center"/>
    </xf>
    <xf numFmtId="0" fontId="7" fillId="0" borderId="0" xfId="0" applyFont="1"/>
    <xf numFmtId="3" fontId="7" fillId="0" borderId="0" xfId="0" applyNumberFormat="1" applyFont="1"/>
    <xf numFmtId="164" fontId="5" fillId="0" borderId="0" xfId="0" applyNumberFormat="1" applyFont="1"/>
    <xf numFmtId="4" fontId="7" fillId="0" borderId="0" xfId="0" applyNumberFormat="1" applyFont="1" applyAlignment="1">
      <alignment horizontal="center"/>
    </xf>
    <xf numFmtId="164" fontId="7" fillId="0" borderId="0" xfId="0" applyNumberFormat="1" applyFont="1"/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A423-0086-4528-8C8B-B2BFEC694FB6}">
  <dimension ref="A1:X212"/>
  <sheetViews>
    <sheetView tabSelected="1" zoomScale="80" zoomScaleNormal="80" workbookViewId="0">
      <selection activeCell="I27" sqref="I27"/>
    </sheetView>
  </sheetViews>
  <sheetFormatPr baseColWidth="10" defaultRowHeight="14.25" x14ac:dyDescent="0.2"/>
  <cols>
    <col min="1" max="1" width="5.28515625" style="1" bestFit="1" customWidth="1"/>
    <col min="2" max="2" width="78.85546875" style="17" customWidth="1"/>
    <col min="3" max="3" width="16.42578125" style="18" customWidth="1"/>
    <col min="4" max="4" width="14" style="18" customWidth="1"/>
    <col min="5" max="5" width="16.42578125" style="18" customWidth="1"/>
    <col min="6" max="6" width="18" style="18" customWidth="1"/>
    <col min="7" max="7" width="17" style="18" customWidth="1"/>
    <col min="8" max="8" width="16.7109375" style="18" customWidth="1"/>
    <col min="9" max="9" width="16.85546875" style="18" customWidth="1"/>
    <col min="10" max="10" width="16.85546875" style="21" customWidth="1"/>
    <col min="11" max="11" width="19.28515625" style="18" customWidth="1"/>
    <col min="12" max="12" width="15.85546875" style="18" customWidth="1"/>
    <col min="13" max="13" width="15.5703125" style="18" customWidth="1"/>
    <col min="14" max="14" width="15.28515625" style="18" customWidth="1"/>
    <col min="15" max="16" width="13.7109375" style="18" customWidth="1"/>
    <col min="17" max="17" width="11.5703125" style="20" customWidth="1"/>
    <col min="18" max="18" width="13.42578125" style="20" bestFit="1" customWidth="1"/>
    <col min="19" max="19" width="11.5703125" style="20" customWidth="1"/>
    <col min="24" max="24" width="19.140625" bestFit="1" customWidth="1"/>
  </cols>
  <sheetData>
    <row r="1" spans="1:24" ht="23.2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24" ht="23.2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4" ht="23.2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4" ht="23.25" x14ac:dyDescent="0.2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24" ht="23.25" x14ac:dyDescent="0.2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24" ht="23.25" x14ac:dyDescent="0.2">
      <c r="A6" s="24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24" x14ac:dyDescent="0.2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1:24" s="7" customFormat="1" ht="90" customHeight="1" x14ac:dyDescent="0.2">
      <c r="A8" s="2" t="s">
        <v>6</v>
      </c>
      <c r="B8" s="3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4" t="s">
        <v>13</v>
      </c>
      <c r="I8" s="4" t="s">
        <v>14</v>
      </c>
      <c r="J8" s="5" t="s">
        <v>15</v>
      </c>
      <c r="K8" s="4" t="s">
        <v>16</v>
      </c>
      <c r="L8" s="4" t="s">
        <v>17</v>
      </c>
      <c r="M8" s="4" t="s">
        <v>18</v>
      </c>
      <c r="N8" s="4" t="s">
        <v>19</v>
      </c>
      <c r="O8" s="4" t="s">
        <v>20</v>
      </c>
      <c r="P8" s="4" t="s">
        <v>21</v>
      </c>
      <c r="Q8" s="6" t="s">
        <v>22</v>
      </c>
      <c r="R8" s="6" t="s">
        <v>23</v>
      </c>
      <c r="S8" s="6" t="s">
        <v>24</v>
      </c>
    </row>
    <row r="9" spans="1:24" ht="15.75" x14ac:dyDescent="0.2">
      <c r="A9" s="8" t="s">
        <v>25</v>
      </c>
      <c r="B9" s="9" t="s">
        <v>26</v>
      </c>
      <c r="C9" s="10">
        <v>53172354</v>
      </c>
      <c r="D9" s="10">
        <v>0</v>
      </c>
      <c r="E9" s="10">
        <v>53172354</v>
      </c>
      <c r="F9" s="10">
        <v>-1532424</v>
      </c>
      <c r="G9" s="10">
        <v>51639930</v>
      </c>
      <c r="H9" s="10">
        <v>34446275</v>
      </c>
      <c r="I9" s="10">
        <v>0</v>
      </c>
      <c r="J9" s="10">
        <v>3691995.5899999961</v>
      </c>
      <c r="K9" s="10">
        <v>25650452.27</v>
      </c>
      <c r="L9" s="10">
        <v>8795822.7300000004</v>
      </c>
      <c r="M9" s="10">
        <v>17193655</v>
      </c>
      <c r="N9" s="10">
        <v>25989477.73</v>
      </c>
      <c r="O9" s="10">
        <v>23411290.920000002</v>
      </c>
      <c r="P9" s="11">
        <v>2239161.3499999978</v>
      </c>
      <c r="Q9" s="6">
        <f t="shared" ref="Q9:Q72" si="0">+K9/H9*100</f>
        <v>74.465097517801269</v>
      </c>
      <c r="R9" s="6">
        <f t="shared" ref="R9:R72" si="1">+J9/G9*100</f>
        <v>7.1494976658566269</v>
      </c>
      <c r="S9" s="6">
        <f t="shared" ref="S9:S72" si="2">+K9/G9*100</f>
        <v>49.67174097641108</v>
      </c>
      <c r="X9" s="12"/>
    </row>
    <row r="10" spans="1:24" ht="15.75" x14ac:dyDescent="0.2">
      <c r="A10" s="8" t="s">
        <v>27</v>
      </c>
      <c r="B10" s="9" t="s">
        <v>28</v>
      </c>
      <c r="C10" s="10">
        <v>618000</v>
      </c>
      <c r="D10" s="10">
        <v>0</v>
      </c>
      <c r="E10" s="10">
        <v>618000</v>
      </c>
      <c r="F10" s="10">
        <v>459799</v>
      </c>
      <c r="G10" s="10">
        <v>1077799</v>
      </c>
      <c r="H10" s="10">
        <v>929432</v>
      </c>
      <c r="I10" s="10">
        <v>0</v>
      </c>
      <c r="J10" s="10">
        <v>103610.05999999994</v>
      </c>
      <c r="K10" s="10">
        <v>770723.66999999993</v>
      </c>
      <c r="L10" s="10">
        <v>158708.33000000007</v>
      </c>
      <c r="M10" s="10">
        <v>148367</v>
      </c>
      <c r="N10" s="10">
        <v>307075.33000000007</v>
      </c>
      <c r="O10" s="10">
        <v>586746.32999999996</v>
      </c>
      <c r="P10" s="11">
        <v>183977.33999999997</v>
      </c>
      <c r="Q10" s="6">
        <f t="shared" si="0"/>
        <v>82.924159056283827</v>
      </c>
      <c r="R10" s="6">
        <f t="shared" si="1"/>
        <v>9.6131152469059575</v>
      </c>
      <c r="S10" s="6">
        <f t="shared" si="2"/>
        <v>71.509035543733106</v>
      </c>
    </row>
    <row r="11" spans="1:24" ht="15.75" x14ac:dyDescent="0.2">
      <c r="A11" s="8" t="s">
        <v>29</v>
      </c>
      <c r="B11" s="9" t="s">
        <v>30</v>
      </c>
      <c r="C11" s="10">
        <v>828600</v>
      </c>
      <c r="D11" s="10">
        <v>0</v>
      </c>
      <c r="E11" s="10">
        <v>828600</v>
      </c>
      <c r="F11" s="10">
        <v>0</v>
      </c>
      <c r="G11" s="10">
        <v>828600</v>
      </c>
      <c r="H11" s="10">
        <v>552400</v>
      </c>
      <c r="I11" s="10">
        <v>0</v>
      </c>
      <c r="J11" s="10">
        <v>78000</v>
      </c>
      <c r="K11" s="10">
        <v>468000</v>
      </c>
      <c r="L11" s="10">
        <v>84400</v>
      </c>
      <c r="M11" s="10">
        <v>276200</v>
      </c>
      <c r="N11" s="10">
        <v>360600</v>
      </c>
      <c r="O11" s="10">
        <v>428250</v>
      </c>
      <c r="P11" s="11">
        <v>39750</v>
      </c>
      <c r="Q11" s="6">
        <f t="shared" si="0"/>
        <v>84.721216509775516</v>
      </c>
      <c r="R11" s="6">
        <f t="shared" si="1"/>
        <v>9.4134685010861698</v>
      </c>
      <c r="S11" s="6">
        <f t="shared" si="2"/>
        <v>56.480811006517015</v>
      </c>
    </row>
    <row r="12" spans="1:24" ht="15.75" x14ac:dyDescent="0.2">
      <c r="A12" s="8" t="s">
        <v>31</v>
      </c>
      <c r="B12" s="9" t="s">
        <v>32</v>
      </c>
      <c r="C12" s="10">
        <v>1684308</v>
      </c>
      <c r="D12" s="10">
        <v>0</v>
      </c>
      <c r="E12" s="10">
        <v>1684308</v>
      </c>
      <c r="F12" s="10">
        <v>0</v>
      </c>
      <c r="G12" s="10">
        <v>1684308</v>
      </c>
      <c r="H12" s="10">
        <v>1136372</v>
      </c>
      <c r="I12" s="10">
        <v>0</v>
      </c>
      <c r="J12" s="10">
        <v>123179.49999999988</v>
      </c>
      <c r="K12" s="10">
        <v>860557.80999999994</v>
      </c>
      <c r="L12" s="10">
        <v>275814.19000000006</v>
      </c>
      <c r="M12" s="10">
        <v>547936</v>
      </c>
      <c r="N12" s="10">
        <v>823750.19000000006</v>
      </c>
      <c r="O12" s="10">
        <v>767264.97</v>
      </c>
      <c r="P12" s="11">
        <v>93292.839999999967</v>
      </c>
      <c r="Q12" s="6">
        <f t="shared" si="0"/>
        <v>75.728529918019788</v>
      </c>
      <c r="R12" s="6">
        <f t="shared" si="1"/>
        <v>7.3133595518159318</v>
      </c>
      <c r="S12" s="6">
        <f t="shared" si="2"/>
        <v>51.092662980879979</v>
      </c>
    </row>
    <row r="13" spans="1:24" ht="15.75" x14ac:dyDescent="0.2">
      <c r="A13" s="8" t="s">
        <v>33</v>
      </c>
      <c r="B13" s="9" t="s">
        <v>34</v>
      </c>
      <c r="C13" s="10">
        <v>4622930</v>
      </c>
      <c r="D13" s="10">
        <v>0</v>
      </c>
      <c r="E13" s="10">
        <v>4622930</v>
      </c>
      <c r="F13" s="10">
        <v>0</v>
      </c>
      <c r="G13" s="10">
        <v>4622930</v>
      </c>
      <c r="H13" s="10">
        <v>3085752</v>
      </c>
      <c r="I13" s="10">
        <v>0</v>
      </c>
      <c r="J13" s="10">
        <v>1231752.2299999997</v>
      </c>
      <c r="K13" s="10">
        <v>2483844.09</v>
      </c>
      <c r="L13" s="10">
        <v>601907.91000000015</v>
      </c>
      <c r="M13" s="10">
        <v>1537178</v>
      </c>
      <c r="N13" s="10">
        <v>2139085.91</v>
      </c>
      <c r="O13" s="10">
        <v>1212946.9099999999</v>
      </c>
      <c r="P13" s="11">
        <v>1270897.18</v>
      </c>
      <c r="Q13" s="6">
        <f t="shared" si="0"/>
        <v>80.493963546001098</v>
      </c>
      <c r="R13" s="6">
        <f t="shared" si="1"/>
        <v>26.644405820551032</v>
      </c>
      <c r="S13" s="6">
        <f t="shared" si="2"/>
        <v>53.72878434239756</v>
      </c>
    </row>
    <row r="14" spans="1:24" ht="15.75" x14ac:dyDescent="0.2">
      <c r="A14" s="8" t="s">
        <v>35</v>
      </c>
      <c r="B14" s="9" t="s">
        <v>36</v>
      </c>
      <c r="C14" s="10">
        <v>9310406</v>
      </c>
      <c r="D14" s="10">
        <v>0</v>
      </c>
      <c r="E14" s="10">
        <v>9310406</v>
      </c>
      <c r="F14" s="10">
        <v>355</v>
      </c>
      <c r="G14" s="10">
        <v>9310761</v>
      </c>
      <c r="H14" s="10">
        <v>6566277</v>
      </c>
      <c r="I14" s="10">
        <v>0</v>
      </c>
      <c r="J14" s="10">
        <v>669156.15999999968</v>
      </c>
      <c r="K14" s="10">
        <v>3920367.94</v>
      </c>
      <c r="L14" s="10">
        <v>2645909.06</v>
      </c>
      <c r="M14" s="10">
        <v>2744484</v>
      </c>
      <c r="N14" s="10">
        <v>5390393.0600000005</v>
      </c>
      <c r="O14" s="10">
        <v>2750947.43</v>
      </c>
      <c r="P14" s="11">
        <v>1169420.5099999998</v>
      </c>
      <c r="Q14" s="6">
        <f t="shared" si="0"/>
        <v>59.704577494979269</v>
      </c>
      <c r="R14" s="6">
        <f t="shared" si="1"/>
        <v>7.1869115746822381</v>
      </c>
      <c r="S14" s="6">
        <f t="shared" si="2"/>
        <v>42.105773523775333</v>
      </c>
    </row>
    <row r="15" spans="1:24" ht="15.75" x14ac:dyDescent="0.2">
      <c r="A15" s="8" t="s">
        <v>37</v>
      </c>
      <c r="B15" s="9" t="s">
        <v>38</v>
      </c>
      <c r="C15" s="10">
        <v>841631</v>
      </c>
      <c r="D15" s="10">
        <v>0</v>
      </c>
      <c r="E15" s="10">
        <v>841631</v>
      </c>
      <c r="F15" s="10">
        <v>0</v>
      </c>
      <c r="G15" s="10">
        <v>841631</v>
      </c>
      <c r="H15" s="10">
        <v>577828</v>
      </c>
      <c r="I15" s="10">
        <v>0</v>
      </c>
      <c r="J15" s="10">
        <v>58929.209999999963</v>
      </c>
      <c r="K15" s="10">
        <v>400448.69</v>
      </c>
      <c r="L15" s="10">
        <v>177379.31</v>
      </c>
      <c r="M15" s="10">
        <v>263803</v>
      </c>
      <c r="N15" s="10">
        <v>441182.31</v>
      </c>
      <c r="O15" s="10">
        <v>285806.7</v>
      </c>
      <c r="P15" s="11">
        <v>114641.98999999999</v>
      </c>
      <c r="Q15" s="6">
        <f t="shared" si="0"/>
        <v>69.302403137265756</v>
      </c>
      <c r="R15" s="6">
        <f t="shared" si="1"/>
        <v>7.0017870064196739</v>
      </c>
      <c r="S15" s="6">
        <f t="shared" si="2"/>
        <v>47.580078442928077</v>
      </c>
    </row>
    <row r="16" spans="1:24" ht="15.75" x14ac:dyDescent="0.2">
      <c r="A16" s="8" t="s">
        <v>39</v>
      </c>
      <c r="B16" s="9" t="s">
        <v>40</v>
      </c>
      <c r="C16" s="10">
        <v>728197</v>
      </c>
      <c r="D16" s="10">
        <v>0</v>
      </c>
      <c r="E16" s="10">
        <v>728197</v>
      </c>
      <c r="F16" s="10">
        <v>0</v>
      </c>
      <c r="G16" s="10">
        <v>728197</v>
      </c>
      <c r="H16" s="10">
        <v>502739</v>
      </c>
      <c r="I16" s="10">
        <v>0</v>
      </c>
      <c r="J16" s="10">
        <v>51033.599999999977</v>
      </c>
      <c r="K16" s="10">
        <v>347212.45999999996</v>
      </c>
      <c r="L16" s="10">
        <v>155526.54000000004</v>
      </c>
      <c r="M16" s="10">
        <v>225458</v>
      </c>
      <c r="N16" s="10">
        <v>380984.54000000004</v>
      </c>
      <c r="O16" s="10">
        <v>248627.69</v>
      </c>
      <c r="P16" s="11">
        <v>98584.76999999996</v>
      </c>
      <c r="Q16" s="6">
        <f t="shared" si="0"/>
        <v>69.064158539520506</v>
      </c>
      <c r="R16" s="6">
        <f t="shared" si="1"/>
        <v>7.0082134367485684</v>
      </c>
      <c r="S16" s="6">
        <f t="shared" si="2"/>
        <v>47.681116511054014</v>
      </c>
    </row>
    <row r="17" spans="1:19" ht="15.75" x14ac:dyDescent="0.2">
      <c r="A17" s="8" t="s">
        <v>41</v>
      </c>
      <c r="B17" s="9" t="s">
        <v>42</v>
      </c>
      <c r="C17" s="10">
        <v>168324</v>
      </c>
      <c r="D17" s="10">
        <v>0</v>
      </c>
      <c r="E17" s="10">
        <v>168324</v>
      </c>
      <c r="F17" s="10">
        <v>0</v>
      </c>
      <c r="G17" s="10">
        <v>168324</v>
      </c>
      <c r="H17" s="10">
        <v>114715</v>
      </c>
      <c r="I17" s="10">
        <v>0</v>
      </c>
      <c r="J17" s="10">
        <v>10755.86</v>
      </c>
      <c r="K17" s="10">
        <v>74375.53</v>
      </c>
      <c r="L17" s="10">
        <v>40339.47</v>
      </c>
      <c r="M17" s="10">
        <v>53609</v>
      </c>
      <c r="N17" s="10">
        <v>93948.47</v>
      </c>
      <c r="O17" s="10">
        <v>58720.87</v>
      </c>
      <c r="P17" s="11">
        <v>15654.659999999996</v>
      </c>
      <c r="Q17" s="6">
        <f t="shared" si="0"/>
        <v>64.835052085603451</v>
      </c>
      <c r="R17" s="6">
        <f t="shared" si="1"/>
        <v>6.3899740975737265</v>
      </c>
      <c r="S17" s="6">
        <f t="shared" si="2"/>
        <v>44.185933081438179</v>
      </c>
    </row>
    <row r="18" spans="1:19" s="13" customFormat="1" ht="15.75" x14ac:dyDescent="0.2">
      <c r="A18" s="8" t="s">
        <v>43</v>
      </c>
      <c r="B18" s="9" t="s">
        <v>44</v>
      </c>
      <c r="C18" s="10">
        <v>2324600</v>
      </c>
      <c r="D18" s="10">
        <v>0</v>
      </c>
      <c r="E18" s="10">
        <v>2324600</v>
      </c>
      <c r="F18" s="10">
        <v>-452565</v>
      </c>
      <c r="G18" s="10">
        <v>1872035</v>
      </c>
      <c r="H18" s="10">
        <v>1854193</v>
      </c>
      <c r="I18" s="10">
        <v>0</v>
      </c>
      <c r="J18" s="10">
        <v>134024.66000000015</v>
      </c>
      <c r="K18" s="10">
        <v>1290289.1000000001</v>
      </c>
      <c r="L18" s="10"/>
      <c r="M18" s="10"/>
      <c r="N18" s="10"/>
      <c r="O18" s="10">
        <v>428183.1</v>
      </c>
      <c r="P18" s="11">
        <v>862106.00000000012</v>
      </c>
      <c r="Q18" s="6">
        <f t="shared" si="0"/>
        <v>69.587637317150921</v>
      </c>
      <c r="R18" s="6">
        <f t="shared" si="1"/>
        <v>7.1593031113200425</v>
      </c>
      <c r="S18" s="6">
        <f t="shared" si="2"/>
        <v>68.924411135475566</v>
      </c>
    </row>
    <row r="19" spans="1:19" ht="15.75" x14ac:dyDescent="0.2">
      <c r="A19" s="8" t="s">
        <v>45</v>
      </c>
      <c r="B19" s="9" t="s">
        <v>46</v>
      </c>
      <c r="C19" s="10">
        <v>1087600</v>
      </c>
      <c r="D19" s="10">
        <v>0</v>
      </c>
      <c r="E19" s="10">
        <v>1087600</v>
      </c>
      <c r="F19" s="10">
        <v>-209034</v>
      </c>
      <c r="G19" s="10">
        <v>878566</v>
      </c>
      <c r="H19" s="10">
        <v>878566</v>
      </c>
      <c r="I19" s="10">
        <v>0</v>
      </c>
      <c r="J19" s="10">
        <v>0</v>
      </c>
      <c r="K19" s="10">
        <v>642239.81000000006</v>
      </c>
      <c r="L19" s="10">
        <v>236326.18999999994</v>
      </c>
      <c r="M19" s="10">
        <v>0</v>
      </c>
      <c r="N19" s="10">
        <v>236326.18999999994</v>
      </c>
      <c r="O19" s="10">
        <v>263013.25</v>
      </c>
      <c r="P19" s="11">
        <v>379226.56000000006</v>
      </c>
      <c r="Q19" s="6">
        <f t="shared" si="0"/>
        <v>73.100917859329869</v>
      </c>
      <c r="R19" s="6">
        <f t="shared" si="1"/>
        <v>0</v>
      </c>
      <c r="S19" s="6">
        <f t="shared" si="2"/>
        <v>73.100917859329869</v>
      </c>
    </row>
    <row r="20" spans="1:19" ht="15.75" x14ac:dyDescent="0.2">
      <c r="A20" s="8">
        <v>102</v>
      </c>
      <c r="B20" s="9" t="s">
        <v>47</v>
      </c>
      <c r="C20" s="10">
        <v>30000</v>
      </c>
      <c r="D20" s="10">
        <v>0</v>
      </c>
      <c r="E20" s="10">
        <v>30000</v>
      </c>
      <c r="F20" s="10">
        <v>-30000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6">
        <v>0</v>
      </c>
      <c r="R20" s="6">
        <v>0</v>
      </c>
      <c r="S20" s="6">
        <v>0</v>
      </c>
    </row>
    <row r="21" spans="1:19" ht="15.75" x14ac:dyDescent="0.2">
      <c r="A21" s="8" t="s">
        <v>48</v>
      </c>
      <c r="B21" s="9" t="s">
        <v>49</v>
      </c>
      <c r="C21" s="10">
        <v>202907</v>
      </c>
      <c r="D21" s="10">
        <v>0</v>
      </c>
      <c r="E21" s="10">
        <v>202907</v>
      </c>
      <c r="F21" s="10">
        <v>189699</v>
      </c>
      <c r="G21" s="10">
        <v>392606</v>
      </c>
      <c r="H21" s="10">
        <v>392606</v>
      </c>
      <c r="I21" s="10">
        <v>0</v>
      </c>
      <c r="J21" s="10">
        <v>0</v>
      </c>
      <c r="K21" s="10">
        <v>219204.97</v>
      </c>
      <c r="L21" s="10">
        <v>173401.03</v>
      </c>
      <c r="M21" s="10">
        <v>0</v>
      </c>
      <c r="N21" s="10">
        <v>173401.03</v>
      </c>
      <c r="O21" s="10">
        <v>70357.679999999993</v>
      </c>
      <c r="P21" s="11">
        <v>148847.29</v>
      </c>
      <c r="Q21" s="6">
        <f t="shared" si="0"/>
        <v>55.833321446946812</v>
      </c>
      <c r="R21" s="6">
        <f t="shared" si="1"/>
        <v>0</v>
      </c>
      <c r="S21" s="6">
        <f t="shared" si="2"/>
        <v>55.833321446946812</v>
      </c>
    </row>
    <row r="22" spans="1:19" ht="15.75" x14ac:dyDescent="0.2">
      <c r="A22" s="8" t="s">
        <v>50</v>
      </c>
      <c r="B22" s="9" t="s">
        <v>51</v>
      </c>
      <c r="C22" s="10">
        <v>28800</v>
      </c>
      <c r="D22" s="10">
        <v>0</v>
      </c>
      <c r="E22" s="10">
        <v>28800</v>
      </c>
      <c r="F22" s="10">
        <v>64531</v>
      </c>
      <c r="G22" s="10">
        <v>93331</v>
      </c>
      <c r="H22" s="10">
        <v>93331</v>
      </c>
      <c r="I22" s="10">
        <v>0</v>
      </c>
      <c r="J22" s="10">
        <v>0</v>
      </c>
      <c r="K22" s="10">
        <v>86892.56</v>
      </c>
      <c r="L22" s="10">
        <v>6438.4400000000023</v>
      </c>
      <c r="M22" s="10">
        <v>0</v>
      </c>
      <c r="N22" s="10">
        <v>6438.4400000000023</v>
      </c>
      <c r="O22" s="10">
        <v>23871.7</v>
      </c>
      <c r="P22" s="11">
        <v>63020.86</v>
      </c>
      <c r="Q22" s="6">
        <f t="shared" si="0"/>
        <v>93.101498966045583</v>
      </c>
      <c r="R22" s="6">
        <f t="shared" si="1"/>
        <v>0</v>
      </c>
      <c r="S22" s="6">
        <f t="shared" si="2"/>
        <v>93.101498966045583</v>
      </c>
    </row>
    <row r="23" spans="1:19" ht="15.75" x14ac:dyDescent="0.2">
      <c r="A23" s="8" t="s">
        <v>52</v>
      </c>
      <c r="B23" s="9" t="s">
        <v>53</v>
      </c>
      <c r="C23" s="10">
        <v>468295</v>
      </c>
      <c r="D23" s="10">
        <v>0</v>
      </c>
      <c r="E23" s="10">
        <v>468295</v>
      </c>
      <c r="F23" s="10">
        <v>0</v>
      </c>
      <c r="G23" s="10">
        <v>468295</v>
      </c>
      <c r="H23" s="10">
        <v>468295</v>
      </c>
      <c r="I23" s="10">
        <v>0</v>
      </c>
      <c r="J23" s="10">
        <v>0</v>
      </c>
      <c r="K23" s="10">
        <v>468294.06</v>
      </c>
      <c r="L23" s="10">
        <v>0.94000000000232831</v>
      </c>
      <c r="M23" s="10">
        <v>0</v>
      </c>
      <c r="N23" s="10">
        <v>0.94000000000232831</v>
      </c>
      <c r="O23" s="10">
        <v>234147.02</v>
      </c>
      <c r="P23" s="11">
        <v>234147.04</v>
      </c>
      <c r="Q23" s="6">
        <f t="shared" si="0"/>
        <v>99.999799271826518</v>
      </c>
      <c r="R23" s="6">
        <f t="shared" si="1"/>
        <v>0</v>
      </c>
      <c r="S23" s="6">
        <f t="shared" si="2"/>
        <v>99.999799271826518</v>
      </c>
    </row>
    <row r="24" spans="1:19" ht="15.75" x14ac:dyDescent="0.2">
      <c r="A24" s="8" t="s">
        <v>54</v>
      </c>
      <c r="B24" s="9" t="s">
        <v>55</v>
      </c>
      <c r="C24" s="10">
        <v>175775</v>
      </c>
      <c r="D24" s="10">
        <v>0</v>
      </c>
      <c r="E24" s="10">
        <v>175775</v>
      </c>
      <c r="F24" s="10">
        <v>-65621</v>
      </c>
      <c r="G24" s="10">
        <v>110154</v>
      </c>
      <c r="H24" s="10">
        <v>109554</v>
      </c>
      <c r="I24" s="10">
        <v>0</v>
      </c>
      <c r="J24" s="10">
        <v>16365.650000000001</v>
      </c>
      <c r="K24" s="10">
        <v>76090.75</v>
      </c>
      <c r="L24" s="10">
        <v>33463.25</v>
      </c>
      <c r="M24" s="10">
        <v>600</v>
      </c>
      <c r="N24" s="10">
        <v>34063.25</v>
      </c>
      <c r="O24" s="10">
        <v>15121.08</v>
      </c>
      <c r="P24" s="11">
        <v>60969.67</v>
      </c>
      <c r="Q24" s="6">
        <f t="shared" si="0"/>
        <v>69.455017616882998</v>
      </c>
      <c r="R24" s="6">
        <f t="shared" si="1"/>
        <v>14.857063747117675</v>
      </c>
      <c r="S24" s="6">
        <f t="shared" si="2"/>
        <v>69.076701708517163</v>
      </c>
    </row>
    <row r="25" spans="1:19" ht="15.75" x14ac:dyDescent="0.2">
      <c r="A25" s="8" t="s">
        <v>56</v>
      </c>
      <c r="B25" s="9" t="s">
        <v>57</v>
      </c>
      <c r="C25" s="10">
        <v>400000</v>
      </c>
      <c r="D25" s="10">
        <v>0</v>
      </c>
      <c r="E25" s="10">
        <v>400000</v>
      </c>
      <c r="F25" s="10">
        <v>-56440</v>
      </c>
      <c r="G25" s="10">
        <v>343560</v>
      </c>
      <c r="H25" s="10">
        <v>343560</v>
      </c>
      <c r="I25" s="10">
        <v>0</v>
      </c>
      <c r="J25" s="10">
        <v>52498.250000000015</v>
      </c>
      <c r="K25" s="10">
        <v>162822.71000000002</v>
      </c>
      <c r="L25" s="10">
        <v>180737.28999999998</v>
      </c>
      <c r="M25" s="10">
        <v>0</v>
      </c>
      <c r="N25" s="10">
        <v>180737.28999999998</v>
      </c>
      <c r="O25" s="10">
        <v>135613.82</v>
      </c>
      <c r="P25" s="11">
        <v>27208.890000000014</v>
      </c>
      <c r="Q25" s="6">
        <f t="shared" si="0"/>
        <v>47.392801839562239</v>
      </c>
      <c r="R25" s="6">
        <f t="shared" si="1"/>
        <v>15.280664221678897</v>
      </c>
      <c r="S25" s="6">
        <f t="shared" si="2"/>
        <v>47.392801839562239</v>
      </c>
    </row>
    <row r="26" spans="1:19" ht="15.75" x14ac:dyDescent="0.2">
      <c r="A26" s="8" t="s">
        <v>58</v>
      </c>
      <c r="B26" s="9" t="s">
        <v>59</v>
      </c>
      <c r="C26" s="10">
        <v>1492417</v>
      </c>
      <c r="D26" s="10">
        <v>0</v>
      </c>
      <c r="E26" s="10">
        <v>1492417</v>
      </c>
      <c r="F26" s="10">
        <v>-358760</v>
      </c>
      <c r="G26" s="10">
        <v>1133657</v>
      </c>
      <c r="H26" s="10">
        <v>1124263</v>
      </c>
      <c r="I26" s="10">
        <v>0</v>
      </c>
      <c r="J26" s="10">
        <v>286.90000000002328</v>
      </c>
      <c r="K26" s="10">
        <v>911224.73</v>
      </c>
      <c r="L26" s="10">
        <v>213038.27000000002</v>
      </c>
      <c r="M26" s="10">
        <v>9394</v>
      </c>
      <c r="N26" s="10">
        <v>222432.27000000002</v>
      </c>
      <c r="O26" s="10">
        <v>183538.51</v>
      </c>
      <c r="P26" s="11">
        <v>727686.22</v>
      </c>
      <c r="Q26" s="6">
        <f t="shared" si="0"/>
        <v>81.050851090892422</v>
      </c>
      <c r="R26" s="6">
        <f t="shared" si="1"/>
        <v>2.5307478364269203E-2</v>
      </c>
      <c r="S26" s="6">
        <f t="shared" si="2"/>
        <v>80.379226697316724</v>
      </c>
    </row>
    <row r="27" spans="1:19" ht="15.75" x14ac:dyDescent="0.2">
      <c r="A27" s="8" t="s">
        <v>60</v>
      </c>
      <c r="B27" s="9" t="s">
        <v>61</v>
      </c>
      <c r="C27" s="10">
        <v>151</v>
      </c>
      <c r="D27" s="10">
        <v>0</v>
      </c>
      <c r="E27" s="10">
        <v>151</v>
      </c>
      <c r="F27" s="10">
        <v>100</v>
      </c>
      <c r="G27" s="10">
        <v>251</v>
      </c>
      <c r="H27" s="10">
        <v>251</v>
      </c>
      <c r="I27" s="10">
        <v>0</v>
      </c>
      <c r="J27" s="10">
        <v>2.5</v>
      </c>
      <c r="K27" s="10">
        <v>7</v>
      </c>
      <c r="L27" s="10">
        <v>244</v>
      </c>
      <c r="M27" s="10">
        <v>0</v>
      </c>
      <c r="N27" s="10">
        <v>244</v>
      </c>
      <c r="O27" s="10">
        <v>7</v>
      </c>
      <c r="P27" s="11">
        <v>0</v>
      </c>
      <c r="Q27" s="6">
        <f t="shared" si="0"/>
        <v>2.788844621513944</v>
      </c>
      <c r="R27" s="6">
        <f t="shared" si="1"/>
        <v>0.99601593625498008</v>
      </c>
      <c r="S27" s="6">
        <f t="shared" si="2"/>
        <v>2.788844621513944</v>
      </c>
    </row>
    <row r="28" spans="1:19" ht="15.75" x14ac:dyDescent="0.2">
      <c r="A28" s="8" t="s">
        <v>62</v>
      </c>
      <c r="B28" s="9" t="s">
        <v>63</v>
      </c>
      <c r="C28" s="10">
        <v>2030000</v>
      </c>
      <c r="D28" s="10">
        <v>0</v>
      </c>
      <c r="E28" s="10">
        <v>2030000</v>
      </c>
      <c r="F28" s="10">
        <v>-210202</v>
      </c>
      <c r="G28" s="10">
        <v>1819798</v>
      </c>
      <c r="H28" s="10">
        <v>1659798</v>
      </c>
      <c r="I28" s="10">
        <v>0</v>
      </c>
      <c r="J28" s="10">
        <v>61812.280000000028</v>
      </c>
      <c r="K28" s="10">
        <v>1312494.6200000001</v>
      </c>
      <c r="L28" s="10">
        <v>347303.37999999989</v>
      </c>
      <c r="M28" s="10">
        <v>160000</v>
      </c>
      <c r="N28" s="10">
        <v>507303.37999999989</v>
      </c>
      <c r="O28" s="10">
        <v>942149.14</v>
      </c>
      <c r="P28" s="11">
        <v>370345.4800000001</v>
      </c>
      <c r="Q28" s="6">
        <f t="shared" si="0"/>
        <v>79.075563411933274</v>
      </c>
      <c r="R28" s="6">
        <f t="shared" si="1"/>
        <v>3.3966561123817054</v>
      </c>
      <c r="S28" s="6">
        <f t="shared" si="2"/>
        <v>72.123093881848433</v>
      </c>
    </row>
    <row r="29" spans="1:19" ht="15.75" x14ac:dyDescent="0.2">
      <c r="A29" s="8" t="s">
        <v>64</v>
      </c>
      <c r="B29" s="9" t="s">
        <v>65</v>
      </c>
      <c r="C29" s="10">
        <v>100000</v>
      </c>
      <c r="D29" s="10">
        <v>0</v>
      </c>
      <c r="E29" s="10">
        <v>100000</v>
      </c>
      <c r="F29" s="10">
        <v>-4724</v>
      </c>
      <c r="G29" s="10">
        <v>95276</v>
      </c>
      <c r="H29" s="10">
        <v>95276</v>
      </c>
      <c r="I29" s="10">
        <v>0</v>
      </c>
      <c r="J29" s="10">
        <v>7390.8499999999985</v>
      </c>
      <c r="K29" s="10">
        <v>24048.23</v>
      </c>
      <c r="L29" s="10">
        <v>71227.77</v>
      </c>
      <c r="M29" s="10">
        <v>0</v>
      </c>
      <c r="N29" s="10">
        <v>71227.77</v>
      </c>
      <c r="O29" s="10">
        <v>20335.04</v>
      </c>
      <c r="P29" s="11">
        <v>3713.1899999999987</v>
      </c>
      <c r="Q29" s="6">
        <f t="shared" si="0"/>
        <v>25.240595742894328</v>
      </c>
      <c r="R29" s="6">
        <f t="shared" si="1"/>
        <v>7.7573050925731541</v>
      </c>
      <c r="S29" s="6">
        <f t="shared" si="2"/>
        <v>25.240595742894328</v>
      </c>
    </row>
    <row r="30" spans="1:19" ht="15.75" x14ac:dyDescent="0.2">
      <c r="A30" s="8" t="s">
        <v>66</v>
      </c>
      <c r="B30" s="9" t="s">
        <v>67</v>
      </c>
      <c r="C30" s="10">
        <v>325100</v>
      </c>
      <c r="D30" s="10">
        <v>0</v>
      </c>
      <c r="E30" s="10">
        <v>325100</v>
      </c>
      <c r="F30" s="10">
        <v>-28000</v>
      </c>
      <c r="G30" s="10">
        <v>297100</v>
      </c>
      <c r="H30" s="10">
        <v>297100</v>
      </c>
      <c r="I30" s="10">
        <v>0</v>
      </c>
      <c r="J30" s="10">
        <v>61829.279999999999</v>
      </c>
      <c r="K30" s="10">
        <v>178593.28</v>
      </c>
      <c r="L30" s="10">
        <v>118506.72</v>
      </c>
      <c r="M30" s="10">
        <v>0</v>
      </c>
      <c r="N30" s="10">
        <v>118506.72</v>
      </c>
      <c r="O30" s="10">
        <v>50938.559999999998</v>
      </c>
      <c r="P30" s="11">
        <v>127654.72</v>
      </c>
      <c r="Q30" s="6">
        <f t="shared" si="0"/>
        <v>60.112177717940085</v>
      </c>
      <c r="R30" s="6">
        <f t="shared" si="1"/>
        <v>20.810932346011445</v>
      </c>
      <c r="S30" s="6">
        <f t="shared" si="2"/>
        <v>60.112177717940085</v>
      </c>
    </row>
    <row r="31" spans="1:19" ht="15.75" x14ac:dyDescent="0.2">
      <c r="A31" s="8" t="s">
        <v>68</v>
      </c>
      <c r="B31" s="9" t="s">
        <v>69</v>
      </c>
      <c r="C31" s="10">
        <v>500</v>
      </c>
      <c r="D31" s="10">
        <v>0</v>
      </c>
      <c r="E31" s="10">
        <v>500</v>
      </c>
      <c r="F31" s="10">
        <v>66326</v>
      </c>
      <c r="G31" s="10">
        <v>66826</v>
      </c>
      <c r="H31" s="10">
        <v>66826</v>
      </c>
      <c r="I31" s="10">
        <v>0</v>
      </c>
      <c r="J31" s="10">
        <v>9989.2800000000134</v>
      </c>
      <c r="K31" s="10">
        <v>66075.290000000008</v>
      </c>
      <c r="L31" s="10">
        <v>750.70999999999185</v>
      </c>
      <c r="M31" s="10">
        <v>0</v>
      </c>
      <c r="N31" s="10">
        <v>750.70999999999185</v>
      </c>
      <c r="O31" s="10">
        <v>0</v>
      </c>
      <c r="P31" s="11">
        <v>66075.290000000008</v>
      </c>
      <c r="Q31" s="6">
        <f t="shared" si="0"/>
        <v>98.87661987849043</v>
      </c>
      <c r="R31" s="6">
        <f t="shared" si="1"/>
        <v>14.948193816777922</v>
      </c>
      <c r="S31" s="6">
        <f t="shared" si="2"/>
        <v>98.87661987849043</v>
      </c>
    </row>
    <row r="32" spans="1:19" ht="15.75" x14ac:dyDescent="0.2">
      <c r="A32" s="8" t="s">
        <v>70</v>
      </c>
      <c r="B32" s="9" t="s">
        <v>71</v>
      </c>
      <c r="C32" s="10">
        <v>43221</v>
      </c>
      <c r="D32" s="10">
        <v>0</v>
      </c>
      <c r="E32" s="10">
        <v>43221</v>
      </c>
      <c r="F32" s="10">
        <v>-7152</v>
      </c>
      <c r="G32" s="10">
        <v>36069</v>
      </c>
      <c r="H32" s="10">
        <v>36069</v>
      </c>
      <c r="I32" s="10">
        <v>0</v>
      </c>
      <c r="J32" s="10">
        <v>15342.73</v>
      </c>
      <c r="K32" s="10">
        <v>21129.43</v>
      </c>
      <c r="L32" s="10">
        <v>14939.57</v>
      </c>
      <c r="M32" s="10">
        <v>0</v>
      </c>
      <c r="N32" s="10">
        <v>14939.57</v>
      </c>
      <c r="O32" s="10">
        <v>4117.1400000000003</v>
      </c>
      <c r="P32" s="11">
        <v>17012.29</v>
      </c>
      <c r="Q32" s="6">
        <f t="shared" si="0"/>
        <v>58.580581662923834</v>
      </c>
      <c r="R32" s="6">
        <f t="shared" si="1"/>
        <v>42.537164878427461</v>
      </c>
      <c r="S32" s="6">
        <f t="shared" si="2"/>
        <v>58.580581662923834</v>
      </c>
    </row>
    <row r="33" spans="1:19" ht="15.75" x14ac:dyDescent="0.2">
      <c r="A33" s="8" t="s">
        <v>72</v>
      </c>
      <c r="B33" s="9" t="s">
        <v>73</v>
      </c>
      <c r="C33" s="10">
        <v>21000</v>
      </c>
      <c r="D33" s="10">
        <v>0</v>
      </c>
      <c r="E33" s="10">
        <v>21000</v>
      </c>
      <c r="F33" s="10">
        <v>-4473</v>
      </c>
      <c r="G33" s="10">
        <v>16527</v>
      </c>
      <c r="H33" s="10">
        <v>16527</v>
      </c>
      <c r="I33" s="10">
        <v>0</v>
      </c>
      <c r="J33" s="10">
        <v>0</v>
      </c>
      <c r="K33" s="10">
        <v>1732.43</v>
      </c>
      <c r="L33" s="10">
        <v>14794.57</v>
      </c>
      <c r="M33" s="10">
        <v>0</v>
      </c>
      <c r="N33" s="10">
        <v>14794.57</v>
      </c>
      <c r="O33" s="10">
        <v>1652.29</v>
      </c>
      <c r="P33" s="11">
        <v>80.1400000000001</v>
      </c>
      <c r="Q33" s="6">
        <f t="shared" si="0"/>
        <v>10.482422702244811</v>
      </c>
      <c r="R33" s="6">
        <f t="shared" si="1"/>
        <v>0</v>
      </c>
      <c r="S33" s="6">
        <f t="shared" si="2"/>
        <v>10.482422702244811</v>
      </c>
    </row>
    <row r="34" spans="1:19" ht="15.75" x14ac:dyDescent="0.2">
      <c r="A34" s="8" t="s">
        <v>74</v>
      </c>
      <c r="B34" s="9" t="s">
        <v>75</v>
      </c>
      <c r="C34" s="10">
        <v>1445654</v>
      </c>
      <c r="D34" s="10">
        <v>0</v>
      </c>
      <c r="E34" s="10">
        <v>1445654</v>
      </c>
      <c r="F34" s="10">
        <v>-136961</v>
      </c>
      <c r="G34" s="10">
        <v>1308693</v>
      </c>
      <c r="H34" s="10">
        <v>1308193</v>
      </c>
      <c r="I34" s="10">
        <v>0</v>
      </c>
      <c r="J34" s="10">
        <v>5591</v>
      </c>
      <c r="K34" s="10">
        <v>1262998.7999999998</v>
      </c>
      <c r="L34" s="10">
        <v>45194.200000000186</v>
      </c>
      <c r="M34" s="10">
        <v>500</v>
      </c>
      <c r="N34" s="10">
        <v>45694.200000000186</v>
      </c>
      <c r="O34" s="10">
        <v>463076.01</v>
      </c>
      <c r="P34" s="11">
        <v>799922.7899999998</v>
      </c>
      <c r="Q34" s="6">
        <f t="shared" si="0"/>
        <v>96.545295686492722</v>
      </c>
      <c r="R34" s="6">
        <f t="shared" si="1"/>
        <v>0.4272201348979478</v>
      </c>
      <c r="S34" s="6">
        <f t="shared" si="2"/>
        <v>96.508409535314982</v>
      </c>
    </row>
    <row r="35" spans="1:19" ht="15.75" x14ac:dyDescent="0.2">
      <c r="A35" s="8" t="s">
        <v>76</v>
      </c>
      <c r="B35" s="9" t="s">
        <v>77</v>
      </c>
      <c r="C35" s="10">
        <v>4600</v>
      </c>
      <c r="D35" s="10">
        <v>0</v>
      </c>
      <c r="E35" s="10">
        <v>4600</v>
      </c>
      <c r="F35" s="10">
        <v>-4600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1">
        <v>0</v>
      </c>
      <c r="Q35" s="6">
        <v>0</v>
      </c>
      <c r="R35" s="6">
        <v>0</v>
      </c>
      <c r="S35" s="6">
        <v>0</v>
      </c>
    </row>
    <row r="36" spans="1:19" ht="15.75" x14ac:dyDescent="0.2">
      <c r="A36" s="8" t="s">
        <v>78</v>
      </c>
      <c r="B36" s="9" t="s">
        <v>79</v>
      </c>
      <c r="C36" s="10">
        <v>14751</v>
      </c>
      <c r="D36" s="10">
        <v>0</v>
      </c>
      <c r="E36" s="10">
        <v>14751</v>
      </c>
      <c r="F36" s="10">
        <v>-934</v>
      </c>
      <c r="G36" s="10">
        <v>13817</v>
      </c>
      <c r="H36" s="10">
        <v>11817</v>
      </c>
      <c r="I36" s="10">
        <v>0</v>
      </c>
      <c r="J36" s="10">
        <v>120</v>
      </c>
      <c r="K36" s="10">
        <v>1395</v>
      </c>
      <c r="L36" s="10">
        <v>10422</v>
      </c>
      <c r="M36" s="10">
        <v>2000</v>
      </c>
      <c r="N36" s="10">
        <v>12422</v>
      </c>
      <c r="O36" s="10">
        <v>1215</v>
      </c>
      <c r="P36" s="11">
        <v>180</v>
      </c>
      <c r="Q36" s="6">
        <f t="shared" si="0"/>
        <v>11.805026656511805</v>
      </c>
      <c r="R36" s="6">
        <f t="shared" si="1"/>
        <v>0.86849533183759131</v>
      </c>
      <c r="S36" s="6">
        <f t="shared" si="2"/>
        <v>10.096258232612</v>
      </c>
    </row>
    <row r="37" spans="1:19" ht="17.25" customHeight="1" x14ac:dyDescent="0.2">
      <c r="A37" s="8" t="s">
        <v>80</v>
      </c>
      <c r="B37" s="9" t="s">
        <v>81</v>
      </c>
      <c r="C37" s="10">
        <v>45000</v>
      </c>
      <c r="D37" s="10">
        <v>0</v>
      </c>
      <c r="E37" s="10">
        <v>45000</v>
      </c>
      <c r="F37" s="10">
        <v>-4623</v>
      </c>
      <c r="G37" s="10">
        <v>40377</v>
      </c>
      <c r="H37" s="10">
        <v>35377</v>
      </c>
      <c r="I37" s="10">
        <v>0</v>
      </c>
      <c r="J37" s="10">
        <v>0</v>
      </c>
      <c r="K37" s="10">
        <v>0</v>
      </c>
      <c r="L37" s="10">
        <v>35377</v>
      </c>
      <c r="M37" s="10">
        <v>5000</v>
      </c>
      <c r="N37" s="10">
        <v>40377</v>
      </c>
      <c r="O37" s="10">
        <v>0</v>
      </c>
      <c r="P37" s="11">
        <v>0</v>
      </c>
      <c r="Q37" s="6">
        <f t="shared" si="0"/>
        <v>0</v>
      </c>
      <c r="R37" s="6">
        <f t="shared" si="1"/>
        <v>0</v>
      </c>
      <c r="S37" s="6">
        <f t="shared" si="2"/>
        <v>0</v>
      </c>
    </row>
    <row r="38" spans="1:19" ht="15.75" x14ac:dyDescent="0.2">
      <c r="A38" s="8" t="s">
        <v>82</v>
      </c>
      <c r="B38" s="9" t="s">
        <v>83</v>
      </c>
      <c r="C38" s="10">
        <v>6500</v>
      </c>
      <c r="D38" s="10">
        <v>0</v>
      </c>
      <c r="E38" s="10">
        <v>6500</v>
      </c>
      <c r="F38" s="10">
        <v>0</v>
      </c>
      <c r="G38" s="10">
        <v>6500</v>
      </c>
      <c r="H38" s="10">
        <v>4500</v>
      </c>
      <c r="I38" s="10">
        <v>0</v>
      </c>
      <c r="J38" s="10">
        <v>0</v>
      </c>
      <c r="K38" s="10">
        <v>0</v>
      </c>
      <c r="L38" s="10">
        <v>4500</v>
      </c>
      <c r="M38" s="10">
        <v>2000</v>
      </c>
      <c r="N38" s="10">
        <v>6500</v>
      </c>
      <c r="O38" s="10">
        <v>0</v>
      </c>
      <c r="P38" s="11">
        <v>0</v>
      </c>
      <c r="Q38" s="6">
        <f t="shared" si="0"/>
        <v>0</v>
      </c>
      <c r="R38" s="6">
        <f t="shared" si="1"/>
        <v>0</v>
      </c>
      <c r="S38" s="6">
        <f t="shared" si="2"/>
        <v>0</v>
      </c>
    </row>
    <row r="39" spans="1:19" ht="15.75" x14ac:dyDescent="0.2">
      <c r="A39" s="8" t="s">
        <v>84</v>
      </c>
      <c r="B39" s="9" t="s">
        <v>85</v>
      </c>
      <c r="C39" s="10">
        <v>72610</v>
      </c>
      <c r="D39" s="10">
        <v>0</v>
      </c>
      <c r="E39" s="10">
        <v>72610</v>
      </c>
      <c r="F39" s="10">
        <v>19792</v>
      </c>
      <c r="G39" s="10">
        <v>92402</v>
      </c>
      <c r="H39" s="10">
        <v>89927</v>
      </c>
      <c r="I39" s="10">
        <v>0</v>
      </c>
      <c r="J39" s="10">
        <v>9785.0000000000036</v>
      </c>
      <c r="K39" s="10">
        <v>35436.980000000003</v>
      </c>
      <c r="L39" s="10">
        <v>54490.02</v>
      </c>
      <c r="M39" s="10">
        <v>2475</v>
      </c>
      <c r="N39" s="10">
        <v>56965.02</v>
      </c>
      <c r="O39" s="10">
        <v>34684.480000000003</v>
      </c>
      <c r="P39" s="11">
        <v>752.5</v>
      </c>
      <c r="Q39" s="6">
        <f t="shared" si="0"/>
        <v>39.40638517908971</v>
      </c>
      <c r="R39" s="6">
        <f t="shared" si="1"/>
        <v>10.589597627756978</v>
      </c>
      <c r="S39" s="6">
        <f t="shared" si="2"/>
        <v>38.35087985108548</v>
      </c>
    </row>
    <row r="40" spans="1:19" ht="15.75" x14ac:dyDescent="0.2">
      <c r="A40" s="8" t="s">
        <v>86</v>
      </c>
      <c r="B40" s="9" t="s">
        <v>87</v>
      </c>
      <c r="C40" s="10">
        <v>48500</v>
      </c>
      <c r="D40" s="10">
        <v>0</v>
      </c>
      <c r="E40" s="10">
        <v>48500</v>
      </c>
      <c r="F40" s="10">
        <v>-1500</v>
      </c>
      <c r="G40" s="10">
        <v>47000</v>
      </c>
      <c r="H40" s="10">
        <v>37000</v>
      </c>
      <c r="I40" s="10">
        <v>0</v>
      </c>
      <c r="J40" s="10">
        <v>0</v>
      </c>
      <c r="K40" s="10">
        <v>0</v>
      </c>
      <c r="L40" s="10">
        <v>37000</v>
      </c>
      <c r="M40" s="10">
        <v>10000</v>
      </c>
      <c r="N40" s="10">
        <v>47000</v>
      </c>
      <c r="O40" s="10">
        <v>0</v>
      </c>
      <c r="P40" s="11">
        <v>0</v>
      </c>
      <c r="Q40" s="6">
        <f t="shared" si="0"/>
        <v>0</v>
      </c>
      <c r="R40" s="6">
        <f t="shared" si="1"/>
        <v>0</v>
      </c>
      <c r="S40" s="6">
        <f t="shared" si="2"/>
        <v>0</v>
      </c>
    </row>
    <row r="41" spans="1:19" ht="15.75" x14ac:dyDescent="0.2">
      <c r="A41" s="8" t="s">
        <v>88</v>
      </c>
      <c r="B41" s="9" t="s">
        <v>89</v>
      </c>
      <c r="C41" s="10">
        <v>5100</v>
      </c>
      <c r="D41" s="10">
        <v>0</v>
      </c>
      <c r="E41" s="10">
        <v>5100</v>
      </c>
      <c r="F41" s="10">
        <v>0</v>
      </c>
      <c r="G41" s="10">
        <v>5100</v>
      </c>
      <c r="H41" s="10">
        <v>3100</v>
      </c>
      <c r="I41" s="10">
        <v>0</v>
      </c>
      <c r="J41" s="10">
        <v>0</v>
      </c>
      <c r="K41" s="10">
        <v>0</v>
      </c>
      <c r="L41" s="10">
        <v>3100</v>
      </c>
      <c r="M41" s="10">
        <v>2000</v>
      </c>
      <c r="N41" s="10">
        <v>5100</v>
      </c>
      <c r="O41" s="10">
        <v>0</v>
      </c>
      <c r="P41" s="11">
        <v>0</v>
      </c>
      <c r="Q41" s="6">
        <f t="shared" si="0"/>
        <v>0</v>
      </c>
      <c r="R41" s="6">
        <f t="shared" si="1"/>
        <v>0</v>
      </c>
      <c r="S41" s="6">
        <f t="shared" si="2"/>
        <v>0</v>
      </c>
    </row>
    <row r="42" spans="1:19" ht="15.75" x14ac:dyDescent="0.2">
      <c r="A42" s="8" t="s">
        <v>90</v>
      </c>
      <c r="B42" s="9" t="s">
        <v>91</v>
      </c>
      <c r="C42" s="10">
        <v>940</v>
      </c>
      <c r="D42" s="10">
        <v>0</v>
      </c>
      <c r="E42" s="10">
        <v>940</v>
      </c>
      <c r="F42" s="10">
        <v>-386</v>
      </c>
      <c r="G42" s="10">
        <v>554</v>
      </c>
      <c r="H42" s="10">
        <v>554</v>
      </c>
      <c r="I42" s="10">
        <v>0</v>
      </c>
      <c r="J42" s="10">
        <v>15</v>
      </c>
      <c r="K42" s="10">
        <v>27.5</v>
      </c>
      <c r="L42" s="10">
        <v>526.5</v>
      </c>
      <c r="M42" s="10">
        <v>0</v>
      </c>
      <c r="N42" s="10">
        <v>526.5</v>
      </c>
      <c r="O42" s="10">
        <v>12.5</v>
      </c>
      <c r="P42" s="11">
        <v>15</v>
      </c>
      <c r="Q42" s="6">
        <f t="shared" si="0"/>
        <v>4.9638989169675085</v>
      </c>
      <c r="R42" s="6">
        <f t="shared" si="1"/>
        <v>2.7075812274368229</v>
      </c>
      <c r="S42" s="6">
        <f t="shared" si="2"/>
        <v>4.9638989169675085</v>
      </c>
    </row>
    <row r="43" spans="1:19" ht="15.75" x14ac:dyDescent="0.2">
      <c r="A43" s="8" t="s">
        <v>92</v>
      </c>
      <c r="B43" s="9" t="s">
        <v>93</v>
      </c>
      <c r="C43" s="10">
        <v>2050</v>
      </c>
      <c r="D43" s="10">
        <v>0</v>
      </c>
      <c r="E43" s="10">
        <v>2050</v>
      </c>
      <c r="F43" s="10">
        <v>-2000</v>
      </c>
      <c r="G43" s="10">
        <v>50</v>
      </c>
      <c r="H43" s="10">
        <v>50</v>
      </c>
      <c r="I43" s="10">
        <v>0</v>
      </c>
      <c r="J43" s="10">
        <v>0</v>
      </c>
      <c r="K43" s="10">
        <v>0</v>
      </c>
      <c r="L43" s="10">
        <v>50</v>
      </c>
      <c r="M43" s="10">
        <v>0</v>
      </c>
      <c r="N43" s="10">
        <v>50</v>
      </c>
      <c r="O43" s="10">
        <v>0</v>
      </c>
      <c r="P43" s="11">
        <v>0</v>
      </c>
      <c r="Q43" s="6">
        <f t="shared" si="0"/>
        <v>0</v>
      </c>
      <c r="R43" s="6">
        <f t="shared" si="1"/>
        <v>0</v>
      </c>
      <c r="S43" s="6">
        <f t="shared" si="2"/>
        <v>0</v>
      </c>
    </row>
    <row r="44" spans="1:19" ht="15.75" x14ac:dyDescent="0.2">
      <c r="A44" s="8" t="s">
        <v>94</v>
      </c>
      <c r="B44" s="9" t="s">
        <v>95</v>
      </c>
      <c r="C44" s="10">
        <v>130000</v>
      </c>
      <c r="D44" s="10">
        <v>0</v>
      </c>
      <c r="E44" s="10">
        <v>130000</v>
      </c>
      <c r="F44" s="10">
        <v>0</v>
      </c>
      <c r="G44" s="10">
        <v>130000</v>
      </c>
      <c r="H44" s="10">
        <v>130000</v>
      </c>
      <c r="I44" s="10">
        <v>0</v>
      </c>
      <c r="J44" s="10">
        <v>12055.590000000004</v>
      </c>
      <c r="K44" s="10">
        <v>70633.02</v>
      </c>
      <c r="L44" s="10">
        <v>59366.979999999996</v>
      </c>
      <c r="M44" s="10">
        <v>0</v>
      </c>
      <c r="N44" s="10">
        <v>59366.979999999996</v>
      </c>
      <c r="O44" s="10">
        <v>60469.39</v>
      </c>
      <c r="P44" s="11">
        <v>10163.630000000005</v>
      </c>
      <c r="Q44" s="6">
        <f t="shared" si="0"/>
        <v>54.333092307692311</v>
      </c>
      <c r="R44" s="6">
        <f t="shared" si="1"/>
        <v>9.2735307692307725</v>
      </c>
      <c r="S44" s="6">
        <f t="shared" si="2"/>
        <v>54.333092307692311</v>
      </c>
    </row>
    <row r="45" spans="1:19" ht="15.75" x14ac:dyDescent="0.2">
      <c r="A45" s="8" t="s">
        <v>96</v>
      </c>
      <c r="B45" s="9" t="s">
        <v>97</v>
      </c>
      <c r="C45" s="10">
        <v>25700</v>
      </c>
      <c r="D45" s="10">
        <v>0</v>
      </c>
      <c r="E45" s="10">
        <v>25700</v>
      </c>
      <c r="F45" s="10">
        <v>-23000</v>
      </c>
      <c r="G45" s="10">
        <v>2700</v>
      </c>
      <c r="H45" s="10">
        <v>2700</v>
      </c>
      <c r="I45" s="10">
        <v>0</v>
      </c>
      <c r="J45" s="10">
        <v>0</v>
      </c>
      <c r="K45" s="10">
        <v>0</v>
      </c>
      <c r="L45" s="10">
        <v>2700</v>
      </c>
      <c r="M45" s="10">
        <v>0</v>
      </c>
      <c r="N45" s="10">
        <v>2700</v>
      </c>
      <c r="O45" s="10">
        <v>0</v>
      </c>
      <c r="P45" s="11">
        <v>0</v>
      </c>
      <c r="Q45" s="6">
        <f t="shared" si="0"/>
        <v>0</v>
      </c>
      <c r="R45" s="6">
        <f t="shared" si="1"/>
        <v>0</v>
      </c>
      <c r="S45" s="6">
        <f t="shared" si="2"/>
        <v>0</v>
      </c>
    </row>
    <row r="46" spans="1:19" ht="15.75" x14ac:dyDescent="0.2">
      <c r="A46" s="8" t="s">
        <v>98</v>
      </c>
      <c r="B46" s="9" t="s">
        <v>99</v>
      </c>
      <c r="C46" s="10">
        <v>125365</v>
      </c>
      <c r="D46" s="10">
        <v>0</v>
      </c>
      <c r="E46" s="10">
        <v>125365</v>
      </c>
      <c r="F46" s="10">
        <v>-122690</v>
      </c>
      <c r="G46" s="10">
        <v>2675</v>
      </c>
      <c r="H46" s="10">
        <v>2675</v>
      </c>
      <c r="I46" s="10">
        <v>0</v>
      </c>
      <c r="J46" s="10">
        <v>0</v>
      </c>
      <c r="K46" s="10">
        <v>0</v>
      </c>
      <c r="L46" s="10">
        <v>2675</v>
      </c>
      <c r="M46" s="10">
        <v>0</v>
      </c>
      <c r="N46" s="10">
        <v>2675</v>
      </c>
      <c r="O46" s="10">
        <v>0</v>
      </c>
      <c r="P46" s="11">
        <v>0</v>
      </c>
      <c r="Q46" s="6">
        <f t="shared" si="0"/>
        <v>0</v>
      </c>
      <c r="R46" s="6">
        <f t="shared" si="1"/>
        <v>0</v>
      </c>
      <c r="S46" s="6">
        <f t="shared" si="2"/>
        <v>0</v>
      </c>
    </row>
    <row r="47" spans="1:19" ht="15.75" x14ac:dyDescent="0.2">
      <c r="A47" s="8" t="s">
        <v>100</v>
      </c>
      <c r="B47" s="9" t="s">
        <v>101</v>
      </c>
      <c r="C47" s="10">
        <v>4402483</v>
      </c>
      <c r="D47" s="10">
        <v>0</v>
      </c>
      <c r="E47" s="10">
        <v>4402483</v>
      </c>
      <c r="F47" s="10">
        <v>-1517618</v>
      </c>
      <c r="G47" s="10">
        <v>2884865</v>
      </c>
      <c r="H47" s="10">
        <v>2881365</v>
      </c>
      <c r="I47" s="10">
        <v>0</v>
      </c>
      <c r="J47" s="10">
        <v>199583.2200000002</v>
      </c>
      <c r="K47" s="10">
        <v>2536427.5300000003</v>
      </c>
      <c r="L47" s="10">
        <v>344937.46999999974</v>
      </c>
      <c r="M47" s="10">
        <v>3500</v>
      </c>
      <c r="N47" s="10">
        <v>348437.46999999974</v>
      </c>
      <c r="O47" s="10">
        <v>633951.91999999993</v>
      </c>
      <c r="P47" s="11">
        <v>1902475.6100000003</v>
      </c>
      <c r="Q47" s="6">
        <f t="shared" si="0"/>
        <v>88.028678421512026</v>
      </c>
      <c r="R47" s="6">
        <f t="shared" si="1"/>
        <v>6.9182862976257198</v>
      </c>
      <c r="S47" s="6">
        <f t="shared" si="2"/>
        <v>87.921879533357725</v>
      </c>
    </row>
    <row r="48" spans="1:19" ht="15.75" x14ac:dyDescent="0.2">
      <c r="A48" s="8" t="s">
        <v>102</v>
      </c>
      <c r="B48" s="9" t="s">
        <v>103</v>
      </c>
      <c r="C48" s="10">
        <v>10000</v>
      </c>
      <c r="D48" s="10">
        <v>0</v>
      </c>
      <c r="E48" s="10">
        <v>10000</v>
      </c>
      <c r="F48" s="10">
        <v>-3935</v>
      </c>
      <c r="G48" s="10">
        <v>6065</v>
      </c>
      <c r="H48" s="10">
        <v>6065</v>
      </c>
      <c r="I48" s="10">
        <v>0</v>
      </c>
      <c r="J48" s="10">
        <v>0</v>
      </c>
      <c r="K48" s="10">
        <v>2640</v>
      </c>
      <c r="L48" s="10">
        <v>3425</v>
      </c>
      <c r="M48" s="10">
        <v>0</v>
      </c>
      <c r="N48" s="10">
        <v>3425</v>
      </c>
      <c r="O48" s="10">
        <v>960</v>
      </c>
      <c r="P48" s="11">
        <v>1680</v>
      </c>
      <c r="Q48" s="6">
        <f t="shared" si="0"/>
        <v>43.528441879637263</v>
      </c>
      <c r="R48" s="6">
        <f t="shared" si="1"/>
        <v>0</v>
      </c>
      <c r="S48" s="6">
        <f t="shared" si="2"/>
        <v>43.528441879637263</v>
      </c>
    </row>
    <row r="49" spans="1:22" s="14" customFormat="1" ht="15.75" x14ac:dyDescent="0.2">
      <c r="A49" s="8" t="s">
        <v>104</v>
      </c>
      <c r="B49" s="9" t="s">
        <v>105</v>
      </c>
      <c r="C49" s="10">
        <v>4454400</v>
      </c>
      <c r="D49" s="10">
        <v>0</v>
      </c>
      <c r="E49" s="10">
        <v>4454400</v>
      </c>
      <c r="F49" s="10">
        <v>1827335</v>
      </c>
      <c r="G49" s="10">
        <v>6281735</v>
      </c>
      <c r="H49" s="10">
        <v>6214310</v>
      </c>
      <c r="I49" s="10">
        <v>0</v>
      </c>
      <c r="J49" s="10">
        <v>990456.74000000022</v>
      </c>
      <c r="K49" s="10">
        <v>3324945.1</v>
      </c>
      <c r="L49" s="10">
        <v>2889364.9</v>
      </c>
      <c r="M49" s="10">
        <v>67425</v>
      </c>
      <c r="N49" s="10">
        <v>2956789.9</v>
      </c>
      <c r="O49" s="10">
        <v>2374786.36</v>
      </c>
      <c r="P49" s="11">
        <v>950158.74000000022</v>
      </c>
      <c r="Q49" s="6">
        <f t="shared" si="0"/>
        <v>53.504654579510834</v>
      </c>
      <c r="R49" s="6">
        <f t="shared" si="1"/>
        <v>15.76724806124423</v>
      </c>
      <c r="S49" s="6">
        <f t="shared" si="2"/>
        <v>52.930362391918791</v>
      </c>
      <c r="T49"/>
      <c r="U49"/>
      <c r="V49"/>
    </row>
    <row r="50" spans="1:22" s="14" customFormat="1" ht="15.75" x14ac:dyDescent="0.2">
      <c r="A50" s="8" t="s">
        <v>106</v>
      </c>
      <c r="B50" s="9" t="s">
        <v>107</v>
      </c>
      <c r="C50" s="10">
        <v>8771</v>
      </c>
      <c r="D50" s="10">
        <v>0</v>
      </c>
      <c r="E50" s="10">
        <v>8771</v>
      </c>
      <c r="F50" s="10">
        <v>338345</v>
      </c>
      <c r="G50" s="10">
        <v>347116</v>
      </c>
      <c r="H50" s="10">
        <v>347116</v>
      </c>
      <c r="I50" s="10">
        <v>0</v>
      </c>
      <c r="J50" s="10">
        <v>0</v>
      </c>
      <c r="K50" s="10">
        <v>0</v>
      </c>
      <c r="L50" s="10">
        <v>347116</v>
      </c>
      <c r="M50" s="10">
        <v>0</v>
      </c>
      <c r="N50" s="10">
        <v>347116</v>
      </c>
      <c r="O50" s="10">
        <v>0</v>
      </c>
      <c r="P50" s="11">
        <v>0</v>
      </c>
      <c r="Q50" s="6">
        <f t="shared" si="0"/>
        <v>0</v>
      </c>
      <c r="R50" s="6">
        <f t="shared" si="1"/>
        <v>0</v>
      </c>
      <c r="S50" s="6">
        <f t="shared" si="2"/>
        <v>0</v>
      </c>
      <c r="T50"/>
      <c r="U50"/>
      <c r="V50"/>
    </row>
    <row r="51" spans="1:22" s="14" customFormat="1" ht="15.75" x14ac:dyDescent="0.2">
      <c r="A51" s="8" t="s">
        <v>108</v>
      </c>
      <c r="B51" s="9" t="s">
        <v>109</v>
      </c>
      <c r="C51" s="10">
        <v>633600</v>
      </c>
      <c r="D51" s="10">
        <v>0</v>
      </c>
      <c r="E51" s="10">
        <v>633600</v>
      </c>
      <c r="F51" s="10">
        <v>-24345</v>
      </c>
      <c r="G51" s="10">
        <v>609255</v>
      </c>
      <c r="H51" s="10">
        <v>398055</v>
      </c>
      <c r="I51" s="10">
        <v>0</v>
      </c>
      <c r="J51" s="10">
        <v>146283.38</v>
      </c>
      <c r="K51" s="10">
        <v>303638.38</v>
      </c>
      <c r="L51" s="10">
        <v>94416.62</v>
      </c>
      <c r="M51" s="10">
        <v>211200</v>
      </c>
      <c r="N51" s="10">
        <v>305616.62</v>
      </c>
      <c r="O51" s="10">
        <v>26423.82</v>
      </c>
      <c r="P51" s="11">
        <v>277214.56</v>
      </c>
      <c r="Q51" s="6">
        <f t="shared" si="0"/>
        <v>76.280508974890409</v>
      </c>
      <c r="R51" s="6">
        <f t="shared" si="1"/>
        <v>24.010205907214548</v>
      </c>
      <c r="S51" s="6">
        <f t="shared" si="2"/>
        <v>49.837650901510862</v>
      </c>
      <c r="T51"/>
      <c r="U51"/>
      <c r="V51"/>
    </row>
    <row r="52" spans="1:22" s="14" customFormat="1" ht="15.75" x14ac:dyDescent="0.2">
      <c r="A52" s="8" t="s">
        <v>110</v>
      </c>
      <c r="B52" s="9" t="s">
        <v>111</v>
      </c>
      <c r="C52" s="10">
        <v>2159744</v>
      </c>
      <c r="D52" s="10">
        <v>0</v>
      </c>
      <c r="E52" s="10">
        <v>2159744</v>
      </c>
      <c r="F52" s="10">
        <v>465312</v>
      </c>
      <c r="G52" s="10">
        <v>2625056</v>
      </c>
      <c r="H52" s="10">
        <v>2588084</v>
      </c>
      <c r="I52" s="10">
        <v>82864.91</v>
      </c>
      <c r="J52" s="10">
        <v>0</v>
      </c>
      <c r="K52" s="10">
        <v>57512.08</v>
      </c>
      <c r="L52" s="10">
        <v>2530571.92</v>
      </c>
      <c r="M52" s="10">
        <v>36972</v>
      </c>
      <c r="N52" s="10">
        <v>2567543.92</v>
      </c>
      <c r="O52" s="10">
        <v>18750</v>
      </c>
      <c r="P52" s="11">
        <v>38762.080000000002</v>
      </c>
      <c r="Q52" s="6">
        <f t="shared" si="0"/>
        <v>2.2221875333258119</v>
      </c>
      <c r="R52" s="6">
        <f t="shared" si="1"/>
        <v>0</v>
      </c>
      <c r="S52" s="6">
        <f t="shared" si="2"/>
        <v>2.1908896419733521</v>
      </c>
      <c r="T52"/>
      <c r="U52"/>
      <c r="V52"/>
    </row>
    <row r="53" spans="1:22" s="15" customFormat="1" ht="15.75" x14ac:dyDescent="0.2">
      <c r="A53" s="8" t="s">
        <v>112</v>
      </c>
      <c r="B53" s="9" t="s">
        <v>113</v>
      </c>
      <c r="C53" s="10">
        <v>399054</v>
      </c>
      <c r="D53" s="10">
        <v>0</v>
      </c>
      <c r="E53" s="10">
        <v>399054</v>
      </c>
      <c r="F53" s="10">
        <v>33757</v>
      </c>
      <c r="G53" s="10">
        <v>432811</v>
      </c>
      <c r="H53" s="10">
        <v>432311</v>
      </c>
      <c r="I53" s="10">
        <v>0</v>
      </c>
      <c r="J53" s="10">
        <v>5</v>
      </c>
      <c r="K53" s="10">
        <v>3549.93</v>
      </c>
      <c r="L53" s="10">
        <v>428761.07</v>
      </c>
      <c r="M53" s="10">
        <v>500</v>
      </c>
      <c r="N53" s="10">
        <v>429261.07</v>
      </c>
      <c r="O53" s="10">
        <v>18.190000000000001</v>
      </c>
      <c r="P53" s="11">
        <v>3531.74</v>
      </c>
      <c r="Q53" s="6">
        <f t="shared" si="0"/>
        <v>0.82115190221854173</v>
      </c>
      <c r="R53" s="6">
        <f t="shared" si="1"/>
        <v>1.1552386607549254E-3</v>
      </c>
      <c r="S53" s="6">
        <f t="shared" si="2"/>
        <v>0.82020327579474628</v>
      </c>
      <c r="T53"/>
      <c r="U53" s="13"/>
      <c r="V53" s="13"/>
    </row>
    <row r="54" spans="1:22" ht="15.75" x14ac:dyDescent="0.2">
      <c r="A54" s="8" t="s">
        <v>114</v>
      </c>
      <c r="B54" s="9" t="s">
        <v>115</v>
      </c>
      <c r="C54" s="10">
        <v>5700</v>
      </c>
      <c r="D54" s="10">
        <v>0</v>
      </c>
      <c r="E54" s="10">
        <v>5700</v>
      </c>
      <c r="F54" s="10">
        <v>-1447</v>
      </c>
      <c r="G54" s="10">
        <v>4253</v>
      </c>
      <c r="H54" s="10">
        <v>3503</v>
      </c>
      <c r="I54" s="10">
        <v>0</v>
      </c>
      <c r="J54" s="10">
        <v>0</v>
      </c>
      <c r="K54" s="10">
        <v>0</v>
      </c>
      <c r="L54" s="10">
        <v>3503</v>
      </c>
      <c r="M54" s="10">
        <v>750</v>
      </c>
      <c r="N54" s="10">
        <v>4253</v>
      </c>
      <c r="O54" s="10">
        <v>0</v>
      </c>
      <c r="P54" s="11">
        <v>0</v>
      </c>
      <c r="Q54" s="6">
        <f t="shared" si="0"/>
        <v>0</v>
      </c>
      <c r="R54" s="6">
        <f t="shared" si="1"/>
        <v>0</v>
      </c>
      <c r="S54" s="6">
        <f t="shared" si="2"/>
        <v>0</v>
      </c>
    </row>
    <row r="55" spans="1:22" ht="15.75" x14ac:dyDescent="0.2">
      <c r="A55" s="8" t="s">
        <v>116</v>
      </c>
      <c r="B55" s="9" t="s">
        <v>117</v>
      </c>
      <c r="C55" s="10">
        <v>8000</v>
      </c>
      <c r="D55" s="10">
        <v>0</v>
      </c>
      <c r="E55" s="10">
        <v>8000</v>
      </c>
      <c r="F55" s="10">
        <v>-8000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6">
        <v>0</v>
      </c>
      <c r="R55" s="6">
        <v>0</v>
      </c>
      <c r="S55" s="6">
        <v>0</v>
      </c>
    </row>
    <row r="56" spans="1:22" ht="15.75" x14ac:dyDescent="0.2">
      <c r="A56" s="8" t="s">
        <v>118</v>
      </c>
      <c r="B56" s="9" t="s">
        <v>119</v>
      </c>
      <c r="C56" s="10">
        <v>678562</v>
      </c>
      <c r="D56" s="10">
        <v>0</v>
      </c>
      <c r="E56" s="10">
        <v>678562</v>
      </c>
      <c r="F56" s="10">
        <v>-432850</v>
      </c>
      <c r="G56" s="10">
        <v>245712</v>
      </c>
      <c r="H56" s="10">
        <v>245712</v>
      </c>
      <c r="I56" s="10">
        <v>0</v>
      </c>
      <c r="J56" s="10">
        <v>0</v>
      </c>
      <c r="K56" s="10">
        <v>2876.16</v>
      </c>
      <c r="L56" s="10">
        <v>242835.84</v>
      </c>
      <c r="M56" s="10">
        <v>0</v>
      </c>
      <c r="N56" s="10">
        <v>242835.84</v>
      </c>
      <c r="O56" s="10">
        <v>0</v>
      </c>
      <c r="P56" s="11">
        <v>2876.16</v>
      </c>
      <c r="Q56" s="6">
        <f t="shared" si="0"/>
        <v>1.1705411213127563</v>
      </c>
      <c r="R56" s="6">
        <f t="shared" si="1"/>
        <v>0</v>
      </c>
      <c r="S56" s="6">
        <f t="shared" si="2"/>
        <v>1.1705411213127563</v>
      </c>
    </row>
    <row r="57" spans="1:22" ht="15.75" x14ac:dyDescent="0.2">
      <c r="A57" s="8" t="s">
        <v>120</v>
      </c>
      <c r="B57" s="9" t="s">
        <v>121</v>
      </c>
      <c r="C57" s="10">
        <v>15929560</v>
      </c>
      <c r="D57" s="10">
        <v>0</v>
      </c>
      <c r="E57" s="10">
        <v>15929560</v>
      </c>
      <c r="F57" s="10">
        <v>-5664572</v>
      </c>
      <c r="G57" s="10">
        <v>10264988</v>
      </c>
      <c r="H57" s="10">
        <v>10103393</v>
      </c>
      <c r="I57" s="10">
        <v>0</v>
      </c>
      <c r="J57" s="10">
        <v>0</v>
      </c>
      <c r="K57" s="10">
        <v>9523549.2200000007</v>
      </c>
      <c r="L57" s="10">
        <v>579843.77999999933</v>
      </c>
      <c r="M57" s="10">
        <v>161595</v>
      </c>
      <c r="N57" s="10">
        <v>741438.77999999933</v>
      </c>
      <c r="O57" s="10">
        <v>1584355.9</v>
      </c>
      <c r="P57" s="11">
        <v>7939193.3200000003</v>
      </c>
      <c r="Q57" s="6">
        <f t="shared" si="0"/>
        <v>94.260900471752421</v>
      </c>
      <c r="R57" s="6">
        <f t="shared" si="1"/>
        <v>0</v>
      </c>
      <c r="S57" s="6">
        <f t="shared" si="2"/>
        <v>92.77701269597199</v>
      </c>
    </row>
    <row r="58" spans="1:22" ht="15.75" x14ac:dyDescent="0.2">
      <c r="A58" s="8" t="s">
        <v>122</v>
      </c>
      <c r="B58" s="9" t="s">
        <v>123</v>
      </c>
      <c r="C58" s="10">
        <v>2038133</v>
      </c>
      <c r="D58" s="10">
        <v>0</v>
      </c>
      <c r="E58" s="10">
        <v>2038133</v>
      </c>
      <c r="F58" s="10">
        <v>8253943</v>
      </c>
      <c r="G58" s="10">
        <v>10292076</v>
      </c>
      <c r="H58" s="10">
        <v>10292076</v>
      </c>
      <c r="I58" s="10">
        <v>442772.47999999998</v>
      </c>
      <c r="J58" s="10">
        <v>328361.96000000089</v>
      </c>
      <c r="K58" s="10">
        <v>8424187.2699999996</v>
      </c>
      <c r="L58" s="10">
        <v>1867888.7300000004</v>
      </c>
      <c r="M58" s="10">
        <v>0</v>
      </c>
      <c r="N58" s="10">
        <v>1867888.7300000004</v>
      </c>
      <c r="O58" s="10">
        <v>6876837</v>
      </c>
      <c r="P58" s="10">
        <v>1547350.2699999996</v>
      </c>
      <c r="Q58" s="6">
        <f t="shared" si="0"/>
        <v>81.851195716005194</v>
      </c>
      <c r="R58" s="6">
        <f t="shared" si="1"/>
        <v>3.1904346606068676</v>
      </c>
      <c r="S58" s="6">
        <f t="shared" si="2"/>
        <v>81.851195716005194</v>
      </c>
      <c r="T58" s="13"/>
    </row>
    <row r="59" spans="1:22" ht="15.75" x14ac:dyDescent="0.2">
      <c r="A59" s="8" t="s">
        <v>124</v>
      </c>
      <c r="B59" s="9" t="s">
        <v>125</v>
      </c>
      <c r="C59" s="10">
        <v>1151063</v>
      </c>
      <c r="D59" s="10">
        <v>0</v>
      </c>
      <c r="E59" s="10">
        <v>1151063</v>
      </c>
      <c r="F59" s="10">
        <v>-548468</v>
      </c>
      <c r="G59" s="10">
        <v>602595</v>
      </c>
      <c r="H59" s="10">
        <v>602095</v>
      </c>
      <c r="I59" s="10">
        <v>0</v>
      </c>
      <c r="J59" s="10">
        <v>81345.050000000017</v>
      </c>
      <c r="K59" s="10">
        <v>300570.83</v>
      </c>
      <c r="L59" s="10">
        <v>301524.17</v>
      </c>
      <c r="M59" s="10">
        <v>500</v>
      </c>
      <c r="N59" s="10">
        <v>302024.17</v>
      </c>
      <c r="O59" s="10">
        <v>96712.9</v>
      </c>
      <c r="P59" s="11">
        <v>203857.93000000002</v>
      </c>
      <c r="Q59" s="6">
        <f t="shared" si="0"/>
        <v>49.920831430256023</v>
      </c>
      <c r="R59" s="6">
        <f t="shared" si="1"/>
        <v>13.499124619354626</v>
      </c>
      <c r="S59" s="6">
        <f t="shared" si="2"/>
        <v>49.879409885578205</v>
      </c>
    </row>
    <row r="60" spans="1:22" ht="15.75" x14ac:dyDescent="0.2">
      <c r="A60" s="8" t="s">
        <v>126</v>
      </c>
      <c r="B60" s="9" t="s">
        <v>127</v>
      </c>
      <c r="C60" s="10">
        <v>104700</v>
      </c>
      <c r="D60" s="10">
        <v>0</v>
      </c>
      <c r="E60" s="10">
        <v>104700</v>
      </c>
      <c r="F60" s="10">
        <v>-15887</v>
      </c>
      <c r="G60" s="10">
        <v>88813</v>
      </c>
      <c r="H60" s="10">
        <v>88813</v>
      </c>
      <c r="I60" s="10">
        <v>0</v>
      </c>
      <c r="J60" s="10">
        <v>9572</v>
      </c>
      <c r="K60" s="10">
        <v>66316.42</v>
      </c>
      <c r="L60" s="10">
        <v>22496.58</v>
      </c>
      <c r="M60" s="10">
        <v>0</v>
      </c>
      <c r="N60" s="10">
        <v>22496.58</v>
      </c>
      <c r="O60" s="10">
        <v>6121.19</v>
      </c>
      <c r="P60" s="11">
        <v>60195.229999999996</v>
      </c>
      <c r="Q60" s="6">
        <f t="shared" si="0"/>
        <v>74.669721774965367</v>
      </c>
      <c r="R60" s="6">
        <f t="shared" si="1"/>
        <v>10.777701462623716</v>
      </c>
      <c r="S60" s="6">
        <f t="shared" si="2"/>
        <v>74.669721774965367</v>
      </c>
    </row>
    <row r="61" spans="1:22" ht="15.75" x14ac:dyDescent="0.2">
      <c r="A61" s="8" t="s">
        <v>128</v>
      </c>
      <c r="B61" s="9" t="s">
        <v>129</v>
      </c>
      <c r="C61" s="10">
        <v>45370</v>
      </c>
      <c r="D61" s="10">
        <v>0</v>
      </c>
      <c r="E61" s="10">
        <v>45370</v>
      </c>
      <c r="F61" s="10">
        <v>20750</v>
      </c>
      <c r="G61" s="10">
        <v>66120</v>
      </c>
      <c r="H61" s="10">
        <v>65920</v>
      </c>
      <c r="I61" s="10">
        <v>0</v>
      </c>
      <c r="J61" s="10">
        <v>11499.11</v>
      </c>
      <c r="K61" s="10">
        <v>44506.83</v>
      </c>
      <c r="L61" s="10">
        <v>21413.17</v>
      </c>
      <c r="M61" s="10">
        <v>200</v>
      </c>
      <c r="N61" s="10">
        <v>21613.17</v>
      </c>
      <c r="O61" s="10">
        <v>3903.1</v>
      </c>
      <c r="P61" s="11">
        <v>40603.730000000003</v>
      </c>
      <c r="Q61" s="6">
        <f t="shared" si="0"/>
        <v>67.516429004854373</v>
      </c>
      <c r="R61" s="6">
        <f t="shared" si="1"/>
        <v>17.391273442226257</v>
      </c>
      <c r="S61" s="6">
        <f t="shared" si="2"/>
        <v>67.312205081669703</v>
      </c>
    </row>
    <row r="62" spans="1:22" ht="15.75" x14ac:dyDescent="0.2">
      <c r="A62" s="8" t="s">
        <v>130</v>
      </c>
      <c r="B62" s="9" t="s">
        <v>131</v>
      </c>
      <c r="C62" s="10">
        <v>29695</v>
      </c>
      <c r="D62" s="10">
        <v>0</v>
      </c>
      <c r="E62" s="10">
        <v>29695</v>
      </c>
      <c r="F62" s="10">
        <v>-325</v>
      </c>
      <c r="G62" s="10">
        <v>29370</v>
      </c>
      <c r="H62" s="10">
        <v>28945</v>
      </c>
      <c r="I62" s="10">
        <v>0</v>
      </c>
      <c r="J62" s="10">
        <v>10234.280000000001</v>
      </c>
      <c r="K62" s="10">
        <v>22612.07</v>
      </c>
      <c r="L62" s="10">
        <v>6332.93</v>
      </c>
      <c r="M62" s="10">
        <v>425</v>
      </c>
      <c r="N62" s="10">
        <v>6757.93</v>
      </c>
      <c r="O62" s="10">
        <v>8762.74</v>
      </c>
      <c r="P62" s="11">
        <v>13849.33</v>
      </c>
      <c r="Q62" s="6">
        <f t="shared" si="0"/>
        <v>78.120815339436859</v>
      </c>
      <c r="R62" s="6">
        <f t="shared" si="1"/>
        <v>34.846033367381686</v>
      </c>
      <c r="S62" s="6">
        <f t="shared" si="2"/>
        <v>76.990364317330602</v>
      </c>
    </row>
    <row r="63" spans="1:22" ht="15.75" x14ac:dyDescent="0.2">
      <c r="A63" s="8" t="s">
        <v>132</v>
      </c>
      <c r="B63" s="9" t="s">
        <v>133</v>
      </c>
      <c r="C63" s="10">
        <v>66900</v>
      </c>
      <c r="D63" s="10">
        <v>0</v>
      </c>
      <c r="E63" s="10">
        <v>66900</v>
      </c>
      <c r="F63" s="10">
        <v>-25037</v>
      </c>
      <c r="G63" s="10">
        <v>41863</v>
      </c>
      <c r="H63" s="10">
        <v>41113</v>
      </c>
      <c r="I63" s="10">
        <v>0</v>
      </c>
      <c r="J63" s="10">
        <v>1802.7400000000052</v>
      </c>
      <c r="K63" s="10">
        <v>35094.310000000005</v>
      </c>
      <c r="L63" s="10">
        <v>6018.6899999999951</v>
      </c>
      <c r="M63" s="10">
        <v>750</v>
      </c>
      <c r="N63" s="10">
        <v>6768.6899999999951</v>
      </c>
      <c r="O63" s="10">
        <v>16706.54</v>
      </c>
      <c r="P63" s="11">
        <v>18387.770000000004</v>
      </c>
      <c r="Q63" s="6">
        <f t="shared" si="0"/>
        <v>85.36061586359547</v>
      </c>
      <c r="R63" s="6">
        <f t="shared" si="1"/>
        <v>4.3062847860879661</v>
      </c>
      <c r="S63" s="6">
        <f t="shared" si="2"/>
        <v>83.831330769414535</v>
      </c>
      <c r="T63" s="14"/>
    </row>
    <row r="64" spans="1:22" ht="15.75" x14ac:dyDescent="0.2">
      <c r="A64" s="8" t="s">
        <v>134</v>
      </c>
      <c r="B64" s="9" t="s">
        <v>135</v>
      </c>
      <c r="C64" s="10">
        <v>5150</v>
      </c>
      <c r="D64" s="10">
        <v>0</v>
      </c>
      <c r="E64" s="10">
        <v>5150</v>
      </c>
      <c r="F64" s="10">
        <v>9910</v>
      </c>
      <c r="G64" s="10">
        <v>15060</v>
      </c>
      <c r="H64" s="10">
        <v>15060</v>
      </c>
      <c r="I64" s="10">
        <v>0</v>
      </c>
      <c r="J64" s="10">
        <v>128.28999999999996</v>
      </c>
      <c r="K64" s="10">
        <v>8124.25</v>
      </c>
      <c r="L64" s="10">
        <v>6935.75</v>
      </c>
      <c r="M64" s="10">
        <v>0</v>
      </c>
      <c r="N64" s="10">
        <v>6935.75</v>
      </c>
      <c r="O64" s="10">
        <v>5395.96</v>
      </c>
      <c r="P64" s="11">
        <v>2728.29</v>
      </c>
      <c r="Q64" s="6">
        <f t="shared" si="0"/>
        <v>53.945883134130149</v>
      </c>
      <c r="R64" s="6">
        <f t="shared" si="1"/>
        <v>0.85185922974767569</v>
      </c>
      <c r="S64" s="6">
        <f t="shared" si="2"/>
        <v>53.945883134130149</v>
      </c>
      <c r="T64" s="14"/>
    </row>
    <row r="65" spans="1:20" ht="15.75" x14ac:dyDescent="0.2">
      <c r="A65" s="8" t="s">
        <v>136</v>
      </c>
      <c r="B65" s="9" t="s">
        <v>137</v>
      </c>
      <c r="C65" s="10">
        <v>118723</v>
      </c>
      <c r="D65" s="10">
        <v>0</v>
      </c>
      <c r="E65" s="10">
        <v>118723</v>
      </c>
      <c r="F65" s="10">
        <v>523384</v>
      </c>
      <c r="G65" s="10">
        <v>642107</v>
      </c>
      <c r="H65" s="10">
        <v>641889</v>
      </c>
      <c r="I65" s="10">
        <v>0</v>
      </c>
      <c r="J65" s="10">
        <v>25882.630000000121</v>
      </c>
      <c r="K65" s="10">
        <v>598929.05000000005</v>
      </c>
      <c r="L65" s="10">
        <v>42959.949999999953</v>
      </c>
      <c r="M65" s="10">
        <v>218</v>
      </c>
      <c r="N65" s="10">
        <v>43177.949999999953</v>
      </c>
      <c r="O65" s="10">
        <v>335131.51</v>
      </c>
      <c r="P65" s="11">
        <v>263797.54000000004</v>
      </c>
      <c r="Q65" s="6">
        <f t="shared" si="0"/>
        <v>93.307261847453375</v>
      </c>
      <c r="R65" s="6">
        <f t="shared" si="1"/>
        <v>4.0308904902142668</v>
      </c>
      <c r="S65" s="6">
        <f t="shared" si="2"/>
        <v>93.275583352930283</v>
      </c>
      <c r="T65" s="14"/>
    </row>
    <row r="66" spans="1:20" ht="15.75" x14ac:dyDescent="0.2">
      <c r="A66" s="8" t="s">
        <v>138</v>
      </c>
      <c r="B66" s="9" t="s">
        <v>139</v>
      </c>
      <c r="C66" s="10">
        <v>5350</v>
      </c>
      <c r="D66" s="10">
        <v>0</v>
      </c>
      <c r="E66" s="10">
        <v>5350</v>
      </c>
      <c r="F66" s="10">
        <v>1733</v>
      </c>
      <c r="G66" s="10">
        <v>7083</v>
      </c>
      <c r="H66" s="10">
        <v>7083</v>
      </c>
      <c r="I66" s="10">
        <v>0</v>
      </c>
      <c r="J66" s="10">
        <v>48.150000000000091</v>
      </c>
      <c r="K66" s="10">
        <v>2071.84</v>
      </c>
      <c r="L66" s="10">
        <v>5011.16</v>
      </c>
      <c r="M66" s="10">
        <v>0</v>
      </c>
      <c r="N66" s="10">
        <v>5011.16</v>
      </c>
      <c r="O66" s="10">
        <v>2023.69</v>
      </c>
      <c r="P66" s="11">
        <v>48.150000000000091</v>
      </c>
      <c r="Q66" s="6">
        <f t="shared" si="0"/>
        <v>29.25088239446562</v>
      </c>
      <c r="R66" s="6">
        <f t="shared" si="1"/>
        <v>0.67979669631512196</v>
      </c>
      <c r="S66" s="6">
        <f t="shared" si="2"/>
        <v>29.25088239446562</v>
      </c>
      <c r="T66" s="14"/>
    </row>
    <row r="67" spans="1:20" ht="15.75" x14ac:dyDescent="0.2">
      <c r="A67" s="8" t="s">
        <v>140</v>
      </c>
      <c r="B67" s="9" t="s">
        <v>141</v>
      </c>
      <c r="C67" s="10">
        <v>275000</v>
      </c>
      <c r="D67" s="10">
        <v>0</v>
      </c>
      <c r="E67" s="10">
        <v>275000</v>
      </c>
      <c r="F67" s="10">
        <v>0</v>
      </c>
      <c r="G67" s="10">
        <v>275000</v>
      </c>
      <c r="H67" s="10">
        <v>275000</v>
      </c>
      <c r="I67" s="10">
        <v>0</v>
      </c>
      <c r="J67" s="10">
        <v>0</v>
      </c>
      <c r="K67" s="10">
        <v>275000</v>
      </c>
      <c r="L67" s="10">
        <v>0</v>
      </c>
      <c r="M67" s="10">
        <v>0</v>
      </c>
      <c r="N67" s="10">
        <v>0</v>
      </c>
      <c r="O67" s="10">
        <v>124697.62</v>
      </c>
      <c r="P67" s="11">
        <v>150302.38</v>
      </c>
      <c r="Q67" s="6">
        <f t="shared" si="0"/>
        <v>100</v>
      </c>
      <c r="R67" s="6">
        <f t="shared" si="1"/>
        <v>0</v>
      </c>
      <c r="S67" s="6">
        <f t="shared" si="2"/>
        <v>100</v>
      </c>
      <c r="T67" s="14"/>
    </row>
    <row r="68" spans="1:20" ht="15.75" x14ac:dyDescent="0.2">
      <c r="A68" s="8" t="s">
        <v>142</v>
      </c>
      <c r="B68" s="9" t="s">
        <v>143</v>
      </c>
      <c r="C68" s="10">
        <v>28600</v>
      </c>
      <c r="D68" s="10">
        <v>0</v>
      </c>
      <c r="E68" s="10">
        <v>28600</v>
      </c>
      <c r="F68" s="10">
        <v>6598</v>
      </c>
      <c r="G68" s="10">
        <v>35198</v>
      </c>
      <c r="H68" s="10">
        <v>35198</v>
      </c>
      <c r="I68" s="10">
        <v>0</v>
      </c>
      <c r="J68" s="10">
        <v>46.539999999999964</v>
      </c>
      <c r="K68" s="10">
        <v>3798.11</v>
      </c>
      <c r="L68" s="10">
        <v>31399.89</v>
      </c>
      <c r="M68" s="10">
        <v>0</v>
      </c>
      <c r="N68" s="10">
        <v>31399.89</v>
      </c>
      <c r="O68" s="10">
        <v>671.39</v>
      </c>
      <c r="P68" s="11">
        <v>3126.7200000000003</v>
      </c>
      <c r="Q68" s="6">
        <f t="shared" si="0"/>
        <v>10.790698335132678</v>
      </c>
      <c r="R68" s="6">
        <f t="shared" si="1"/>
        <v>0.13222342178532859</v>
      </c>
      <c r="S68" s="6">
        <f t="shared" si="2"/>
        <v>10.790698335132678</v>
      </c>
      <c r="T68" s="14"/>
    </row>
    <row r="69" spans="1:20" ht="15.75" x14ac:dyDescent="0.2">
      <c r="A69" s="8" t="s">
        <v>144</v>
      </c>
      <c r="B69" s="9" t="s">
        <v>145</v>
      </c>
      <c r="C69" s="10">
        <v>100000</v>
      </c>
      <c r="D69" s="10">
        <v>0</v>
      </c>
      <c r="E69" s="10">
        <v>100000</v>
      </c>
      <c r="F69" s="10">
        <v>0</v>
      </c>
      <c r="G69" s="10">
        <v>100000</v>
      </c>
      <c r="H69" s="10">
        <v>100000</v>
      </c>
      <c r="I69" s="10">
        <v>0</v>
      </c>
      <c r="J69" s="10">
        <v>0</v>
      </c>
      <c r="K69" s="10">
        <v>100000</v>
      </c>
      <c r="L69" s="10">
        <v>0</v>
      </c>
      <c r="M69" s="10">
        <v>0</v>
      </c>
      <c r="N69" s="10">
        <v>0</v>
      </c>
      <c r="O69" s="10">
        <v>17517.240000000002</v>
      </c>
      <c r="P69" s="11">
        <v>82482.759999999995</v>
      </c>
      <c r="Q69" s="6">
        <f t="shared" si="0"/>
        <v>100</v>
      </c>
      <c r="R69" s="6">
        <f t="shared" si="1"/>
        <v>0</v>
      </c>
      <c r="S69" s="6">
        <f t="shared" si="2"/>
        <v>100</v>
      </c>
      <c r="T69" s="14"/>
    </row>
    <row r="70" spans="1:20" ht="15.75" x14ac:dyDescent="0.2">
      <c r="A70" s="8" t="s">
        <v>146</v>
      </c>
      <c r="B70" s="9" t="s">
        <v>147</v>
      </c>
      <c r="C70" s="10">
        <v>23920</v>
      </c>
      <c r="D70" s="10">
        <v>0</v>
      </c>
      <c r="E70" s="10">
        <v>23920</v>
      </c>
      <c r="F70" s="10">
        <v>-2476</v>
      </c>
      <c r="G70" s="10">
        <v>21444</v>
      </c>
      <c r="H70" s="10">
        <v>21444</v>
      </c>
      <c r="I70" s="10">
        <v>0</v>
      </c>
      <c r="J70" s="10">
        <v>565.1299999999992</v>
      </c>
      <c r="K70" s="10">
        <v>13079.630000000001</v>
      </c>
      <c r="L70" s="10">
        <v>8364.369999999999</v>
      </c>
      <c r="M70" s="10">
        <v>0</v>
      </c>
      <c r="N70" s="10">
        <v>8364.369999999999</v>
      </c>
      <c r="O70" s="10">
        <v>1394.82</v>
      </c>
      <c r="P70" s="11">
        <v>11684.810000000001</v>
      </c>
      <c r="Q70" s="6">
        <f t="shared" si="0"/>
        <v>60.994357396008212</v>
      </c>
      <c r="R70" s="6">
        <f t="shared" si="1"/>
        <v>2.6353758627121771</v>
      </c>
      <c r="S70" s="6">
        <f t="shared" si="2"/>
        <v>60.994357396008212</v>
      </c>
      <c r="T70" s="14"/>
    </row>
    <row r="71" spans="1:20" ht="15.75" x14ac:dyDescent="0.2">
      <c r="A71" s="8">
        <v>225</v>
      </c>
      <c r="B71" s="9" t="s">
        <v>148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6">
        <v>0</v>
      </c>
      <c r="R71" s="6">
        <v>0</v>
      </c>
      <c r="S71" s="6">
        <v>0</v>
      </c>
      <c r="T71" s="14"/>
    </row>
    <row r="72" spans="1:20" ht="15.75" x14ac:dyDescent="0.2">
      <c r="A72" s="8" t="s">
        <v>149</v>
      </c>
      <c r="B72" s="9" t="s">
        <v>150</v>
      </c>
      <c r="C72" s="10">
        <v>1950</v>
      </c>
      <c r="D72" s="10">
        <v>0</v>
      </c>
      <c r="E72" s="10">
        <v>1950</v>
      </c>
      <c r="F72" s="10">
        <v>12707</v>
      </c>
      <c r="G72" s="10">
        <v>14657</v>
      </c>
      <c r="H72" s="10">
        <v>14657</v>
      </c>
      <c r="I72" s="10">
        <v>0</v>
      </c>
      <c r="J72" s="10">
        <v>0</v>
      </c>
      <c r="K72" s="10">
        <v>3664.21</v>
      </c>
      <c r="L72" s="10">
        <v>10992.79</v>
      </c>
      <c r="M72" s="10">
        <v>0</v>
      </c>
      <c r="N72" s="10">
        <v>10992.79</v>
      </c>
      <c r="O72" s="10">
        <v>608.82000000000005</v>
      </c>
      <c r="P72" s="11">
        <v>3055.39</v>
      </c>
      <c r="Q72" s="6">
        <f t="shared" si="0"/>
        <v>24.999727092856656</v>
      </c>
      <c r="R72" s="6">
        <f t="shared" si="1"/>
        <v>0</v>
      </c>
      <c r="S72" s="6">
        <f t="shared" si="2"/>
        <v>24.999727092856656</v>
      </c>
      <c r="T72" s="14"/>
    </row>
    <row r="73" spans="1:20" ht="15.75" x14ac:dyDescent="0.2">
      <c r="A73" s="8" t="s">
        <v>151</v>
      </c>
      <c r="B73" s="9" t="s">
        <v>152</v>
      </c>
      <c r="C73" s="10">
        <v>32705</v>
      </c>
      <c r="D73" s="10">
        <v>0</v>
      </c>
      <c r="E73" s="10">
        <v>32705</v>
      </c>
      <c r="F73" s="10">
        <v>-23870</v>
      </c>
      <c r="G73" s="10">
        <v>8835</v>
      </c>
      <c r="H73" s="10">
        <v>8235</v>
      </c>
      <c r="I73" s="10">
        <v>0</v>
      </c>
      <c r="J73" s="10">
        <v>1155.1600000000003</v>
      </c>
      <c r="K73" s="10">
        <v>3471.57</v>
      </c>
      <c r="L73" s="10">
        <v>4763.43</v>
      </c>
      <c r="M73" s="10">
        <v>600</v>
      </c>
      <c r="N73" s="10">
        <v>5363.43</v>
      </c>
      <c r="O73" s="10">
        <v>1802.75</v>
      </c>
      <c r="P73" s="11">
        <v>1668.8200000000002</v>
      </c>
      <c r="Q73" s="6">
        <f t="shared" ref="Q73:Q136" si="3">+K73/H73*100</f>
        <v>42.156284153005465</v>
      </c>
      <c r="R73" s="6">
        <f t="shared" ref="R73:R136" si="4">+J73/G73*100</f>
        <v>13.074816072439166</v>
      </c>
      <c r="S73" s="6">
        <f t="shared" ref="S73:S136" si="5">+K73/G73*100</f>
        <v>39.293378607809849</v>
      </c>
    </row>
    <row r="74" spans="1:20" ht="15.75" x14ac:dyDescent="0.2">
      <c r="A74" s="8" t="s">
        <v>153</v>
      </c>
      <c r="B74" s="9" t="s">
        <v>154</v>
      </c>
      <c r="C74" s="10">
        <v>49990</v>
      </c>
      <c r="D74" s="10">
        <v>0</v>
      </c>
      <c r="E74" s="10">
        <v>49990</v>
      </c>
      <c r="F74" s="10">
        <v>9219</v>
      </c>
      <c r="G74" s="10">
        <v>59209</v>
      </c>
      <c r="H74" s="10">
        <v>59209</v>
      </c>
      <c r="I74" s="10">
        <v>0</v>
      </c>
      <c r="J74" s="10">
        <v>2591.489999999998</v>
      </c>
      <c r="K74" s="10">
        <v>47182.270000000004</v>
      </c>
      <c r="L74" s="10">
        <v>12026.729999999996</v>
      </c>
      <c r="M74" s="10">
        <v>0</v>
      </c>
      <c r="N74" s="10">
        <v>12026.729999999996</v>
      </c>
      <c r="O74" s="10">
        <v>40103.360000000001</v>
      </c>
      <c r="P74" s="11">
        <v>7078.9100000000035</v>
      </c>
      <c r="Q74" s="6">
        <f t="shared" si="3"/>
        <v>79.687665726494288</v>
      </c>
      <c r="R74" s="6">
        <f t="shared" si="4"/>
        <v>4.3768514921717943</v>
      </c>
      <c r="S74" s="6">
        <f t="shared" si="5"/>
        <v>79.687665726494288</v>
      </c>
    </row>
    <row r="75" spans="1:20" ht="15.75" x14ac:dyDescent="0.2">
      <c r="A75" s="8" t="s">
        <v>155</v>
      </c>
      <c r="B75" s="9" t="s">
        <v>156</v>
      </c>
      <c r="C75" s="10">
        <v>12841</v>
      </c>
      <c r="D75" s="10">
        <v>0</v>
      </c>
      <c r="E75" s="10">
        <v>12841</v>
      </c>
      <c r="F75" s="10">
        <v>3656</v>
      </c>
      <c r="G75" s="10">
        <v>16497</v>
      </c>
      <c r="H75" s="10">
        <v>16497</v>
      </c>
      <c r="I75" s="10">
        <v>0</v>
      </c>
      <c r="J75" s="10">
        <v>1035.75</v>
      </c>
      <c r="K75" s="10">
        <v>9249.2000000000007</v>
      </c>
      <c r="L75" s="10">
        <v>7247.7999999999993</v>
      </c>
      <c r="M75" s="10">
        <v>0</v>
      </c>
      <c r="N75" s="10">
        <v>7247.7999999999993</v>
      </c>
      <c r="O75" s="10">
        <v>7834.77</v>
      </c>
      <c r="P75" s="11">
        <v>1414.4300000000003</v>
      </c>
      <c r="Q75" s="6">
        <f t="shared" si="3"/>
        <v>56.06595138510032</v>
      </c>
      <c r="R75" s="6">
        <f t="shared" si="4"/>
        <v>6.2784142571376611</v>
      </c>
      <c r="S75" s="6">
        <f t="shared" si="5"/>
        <v>56.06595138510032</v>
      </c>
    </row>
    <row r="76" spans="1:20" ht="15.75" x14ac:dyDescent="0.2">
      <c r="A76" s="8" t="s">
        <v>157</v>
      </c>
      <c r="B76" s="9" t="s">
        <v>158</v>
      </c>
      <c r="C76" s="10">
        <v>2000</v>
      </c>
      <c r="D76" s="10">
        <v>0</v>
      </c>
      <c r="E76" s="10">
        <v>2000</v>
      </c>
      <c r="F76" s="10">
        <v>-850</v>
      </c>
      <c r="G76" s="10">
        <v>1150</v>
      </c>
      <c r="H76" s="10">
        <v>1150</v>
      </c>
      <c r="I76" s="10">
        <v>0</v>
      </c>
      <c r="J76" s="10">
        <v>208.45</v>
      </c>
      <c r="K76" s="10">
        <v>408.65</v>
      </c>
      <c r="L76" s="10">
        <v>741.35</v>
      </c>
      <c r="M76" s="10">
        <v>0</v>
      </c>
      <c r="N76" s="10">
        <v>741.35</v>
      </c>
      <c r="O76" s="10">
        <v>200.2</v>
      </c>
      <c r="P76" s="11">
        <v>208.45</v>
      </c>
      <c r="Q76" s="6">
        <f t="shared" si="3"/>
        <v>35.53478260869565</v>
      </c>
      <c r="R76" s="6">
        <f t="shared" si="4"/>
        <v>18.126086956521739</v>
      </c>
      <c r="S76" s="6">
        <f t="shared" si="5"/>
        <v>35.53478260869565</v>
      </c>
    </row>
    <row r="77" spans="1:20" ht="15.75" x14ac:dyDescent="0.2">
      <c r="A77" s="8" t="s">
        <v>159</v>
      </c>
      <c r="B77" s="9" t="s">
        <v>160</v>
      </c>
      <c r="C77" s="10">
        <v>19525</v>
      </c>
      <c r="D77" s="10">
        <v>0</v>
      </c>
      <c r="E77" s="10">
        <v>19525</v>
      </c>
      <c r="F77" s="10">
        <v>1152</v>
      </c>
      <c r="G77" s="10">
        <v>20677</v>
      </c>
      <c r="H77" s="10">
        <v>20127</v>
      </c>
      <c r="I77" s="10">
        <v>0</v>
      </c>
      <c r="J77" s="10">
        <v>858.02000000000044</v>
      </c>
      <c r="K77" s="10">
        <v>14674.07</v>
      </c>
      <c r="L77" s="10">
        <v>5452.93</v>
      </c>
      <c r="M77" s="10">
        <v>550</v>
      </c>
      <c r="N77" s="10">
        <v>6002.93</v>
      </c>
      <c r="O77" s="10">
        <v>5113.58</v>
      </c>
      <c r="P77" s="11">
        <v>9560.49</v>
      </c>
      <c r="Q77" s="6">
        <f t="shared" si="3"/>
        <v>72.907388085656081</v>
      </c>
      <c r="R77" s="6">
        <f t="shared" si="4"/>
        <v>4.1496348599893622</v>
      </c>
      <c r="S77" s="6">
        <f t="shared" si="5"/>
        <v>70.968080475891085</v>
      </c>
    </row>
    <row r="78" spans="1:20" ht="15.75" x14ac:dyDescent="0.2">
      <c r="A78" s="8" t="s">
        <v>161</v>
      </c>
      <c r="B78" s="9" t="s">
        <v>162</v>
      </c>
      <c r="C78" s="10">
        <v>88710</v>
      </c>
      <c r="D78" s="10">
        <v>0</v>
      </c>
      <c r="E78" s="10">
        <v>88710</v>
      </c>
      <c r="F78" s="10">
        <v>115777</v>
      </c>
      <c r="G78" s="10">
        <v>204487</v>
      </c>
      <c r="H78" s="10">
        <v>200987</v>
      </c>
      <c r="I78" s="10">
        <v>0</v>
      </c>
      <c r="J78" s="10">
        <v>18064.180000000008</v>
      </c>
      <c r="K78" s="10">
        <v>129653.36</v>
      </c>
      <c r="L78" s="10">
        <v>71333.64</v>
      </c>
      <c r="M78" s="10">
        <v>3500</v>
      </c>
      <c r="N78" s="10">
        <v>74833.64</v>
      </c>
      <c r="O78" s="10">
        <v>104391.75</v>
      </c>
      <c r="P78" s="11">
        <v>25261.61</v>
      </c>
      <c r="Q78" s="6">
        <f t="shared" si="3"/>
        <v>64.508331384616909</v>
      </c>
      <c r="R78" s="6">
        <f t="shared" si="4"/>
        <v>8.8339014216062672</v>
      </c>
      <c r="S78" s="6">
        <f t="shared" si="5"/>
        <v>63.404206624381985</v>
      </c>
    </row>
    <row r="79" spans="1:20" ht="15.75" x14ac:dyDescent="0.2">
      <c r="A79" s="8" t="s">
        <v>163</v>
      </c>
      <c r="B79" s="9" t="s">
        <v>164</v>
      </c>
      <c r="C79" s="10">
        <v>15900</v>
      </c>
      <c r="D79" s="10">
        <v>0</v>
      </c>
      <c r="E79" s="10">
        <v>15900</v>
      </c>
      <c r="F79" s="10">
        <v>3484</v>
      </c>
      <c r="G79" s="10">
        <v>19384</v>
      </c>
      <c r="H79" s="10">
        <v>19384</v>
      </c>
      <c r="I79" s="10">
        <v>0</v>
      </c>
      <c r="J79" s="10">
        <v>2090.8999999999996</v>
      </c>
      <c r="K79" s="10">
        <v>14772.75</v>
      </c>
      <c r="L79" s="10">
        <v>4611.25</v>
      </c>
      <c r="M79" s="10">
        <v>0</v>
      </c>
      <c r="N79" s="10">
        <v>4611.25</v>
      </c>
      <c r="O79" s="10">
        <v>4205.3599999999997</v>
      </c>
      <c r="P79" s="11">
        <v>10567.39</v>
      </c>
      <c r="Q79" s="6">
        <f t="shared" si="3"/>
        <v>76.211050350804783</v>
      </c>
      <c r="R79" s="6">
        <f t="shared" si="4"/>
        <v>10.786731324803959</v>
      </c>
      <c r="S79" s="6">
        <f t="shared" si="5"/>
        <v>76.211050350804783</v>
      </c>
    </row>
    <row r="80" spans="1:20" ht="15.75" x14ac:dyDescent="0.2">
      <c r="A80" s="8" t="s">
        <v>165</v>
      </c>
      <c r="B80" s="9" t="s">
        <v>166</v>
      </c>
      <c r="C80" s="10">
        <v>500</v>
      </c>
      <c r="D80" s="10">
        <v>0</v>
      </c>
      <c r="E80" s="10">
        <v>500</v>
      </c>
      <c r="F80" s="10">
        <v>-400</v>
      </c>
      <c r="G80" s="10">
        <v>100</v>
      </c>
      <c r="H80" s="10">
        <v>100</v>
      </c>
      <c r="I80" s="10">
        <v>0</v>
      </c>
      <c r="J80" s="10">
        <v>0</v>
      </c>
      <c r="K80" s="10">
        <v>0</v>
      </c>
      <c r="L80" s="10">
        <v>100</v>
      </c>
      <c r="M80" s="10">
        <v>0</v>
      </c>
      <c r="N80" s="10">
        <v>100</v>
      </c>
      <c r="O80" s="10">
        <v>0</v>
      </c>
      <c r="P80" s="11">
        <v>0</v>
      </c>
      <c r="Q80" s="6">
        <f t="shared" si="3"/>
        <v>0</v>
      </c>
      <c r="R80" s="6">
        <f t="shared" si="4"/>
        <v>0</v>
      </c>
      <c r="S80" s="6">
        <f t="shared" si="5"/>
        <v>0</v>
      </c>
    </row>
    <row r="81" spans="1:22" ht="15.75" x14ac:dyDescent="0.2">
      <c r="A81" s="8" t="s">
        <v>167</v>
      </c>
      <c r="B81" s="9" t="s">
        <v>168</v>
      </c>
      <c r="C81" s="10">
        <v>50930</v>
      </c>
      <c r="D81" s="10">
        <v>0</v>
      </c>
      <c r="E81" s="10">
        <v>50930</v>
      </c>
      <c r="F81" s="10">
        <v>478</v>
      </c>
      <c r="G81" s="10">
        <v>51408</v>
      </c>
      <c r="H81" s="10">
        <v>49858</v>
      </c>
      <c r="I81" s="10">
        <v>0</v>
      </c>
      <c r="J81" s="10">
        <v>9701.1700000000055</v>
      </c>
      <c r="K81" s="10">
        <v>33299.170000000006</v>
      </c>
      <c r="L81" s="10">
        <v>16558.829999999994</v>
      </c>
      <c r="M81" s="10">
        <v>1550</v>
      </c>
      <c r="N81" s="10">
        <v>18108.829999999994</v>
      </c>
      <c r="O81" s="10">
        <v>13397.62</v>
      </c>
      <c r="P81" s="11">
        <v>19901.550000000003</v>
      </c>
      <c r="Q81" s="6">
        <f t="shared" si="3"/>
        <v>66.78801797103776</v>
      </c>
      <c r="R81" s="6">
        <f t="shared" si="4"/>
        <v>18.870934484905082</v>
      </c>
      <c r="S81" s="6">
        <f t="shared" si="5"/>
        <v>64.774295829442892</v>
      </c>
    </row>
    <row r="82" spans="1:22" ht="15.75" x14ac:dyDescent="0.2">
      <c r="A82" s="8" t="s">
        <v>169</v>
      </c>
      <c r="B82" s="9" t="s">
        <v>170</v>
      </c>
      <c r="C82" s="10">
        <v>100100</v>
      </c>
      <c r="D82" s="10">
        <v>0</v>
      </c>
      <c r="E82" s="10">
        <v>100100</v>
      </c>
      <c r="F82" s="10">
        <v>-94500</v>
      </c>
      <c r="G82" s="10">
        <v>5600</v>
      </c>
      <c r="H82" s="10">
        <v>5600</v>
      </c>
      <c r="I82" s="10">
        <v>0</v>
      </c>
      <c r="J82" s="10">
        <v>0</v>
      </c>
      <c r="K82" s="10">
        <v>4887.1099999999997</v>
      </c>
      <c r="L82" s="10">
        <v>712.89000000000033</v>
      </c>
      <c r="M82" s="10">
        <v>0</v>
      </c>
      <c r="N82" s="10">
        <v>712.89000000000033</v>
      </c>
      <c r="O82" s="10">
        <v>4887.1000000000004</v>
      </c>
      <c r="P82" s="11">
        <v>9.999999999308784E-3</v>
      </c>
      <c r="Q82" s="6">
        <f t="shared" si="3"/>
        <v>87.269821428571419</v>
      </c>
      <c r="R82" s="6">
        <f t="shared" si="4"/>
        <v>0</v>
      </c>
      <c r="S82" s="6">
        <f t="shared" si="5"/>
        <v>87.269821428571419</v>
      </c>
    </row>
    <row r="83" spans="1:22" ht="15.75" x14ac:dyDescent="0.2">
      <c r="A83" s="8" t="s">
        <v>171</v>
      </c>
      <c r="B83" s="9" t="s">
        <v>172</v>
      </c>
      <c r="C83" s="10">
        <v>407200</v>
      </c>
      <c r="D83" s="10">
        <v>0</v>
      </c>
      <c r="E83" s="10">
        <v>407200</v>
      </c>
      <c r="F83" s="10">
        <v>332422</v>
      </c>
      <c r="G83" s="10">
        <v>739622</v>
      </c>
      <c r="H83" s="10">
        <v>739622</v>
      </c>
      <c r="I83" s="10">
        <v>0</v>
      </c>
      <c r="J83" s="10">
        <v>-391671.69</v>
      </c>
      <c r="K83" s="10">
        <v>467080.55</v>
      </c>
      <c r="L83" s="10">
        <v>272541.45</v>
      </c>
      <c r="M83" s="10">
        <v>0</v>
      </c>
      <c r="N83" s="10">
        <v>272541.45</v>
      </c>
      <c r="O83" s="10">
        <v>2095.59</v>
      </c>
      <c r="P83" s="11">
        <v>464984.95999999996</v>
      </c>
      <c r="Q83" s="6">
        <f t="shared" si="3"/>
        <v>63.151251585269229</v>
      </c>
      <c r="R83" s="6">
        <f t="shared" si="4"/>
        <v>-52.95565707888624</v>
      </c>
      <c r="S83" s="6">
        <f t="shared" si="5"/>
        <v>63.151251585269229</v>
      </c>
    </row>
    <row r="84" spans="1:22" ht="15.75" x14ac:dyDescent="0.2">
      <c r="A84" s="8" t="s">
        <v>173</v>
      </c>
      <c r="B84" s="9" t="s">
        <v>174</v>
      </c>
      <c r="C84" s="10">
        <v>26570</v>
      </c>
      <c r="D84" s="10">
        <v>0</v>
      </c>
      <c r="E84" s="10">
        <v>26570</v>
      </c>
      <c r="F84" s="10">
        <v>36953</v>
      </c>
      <c r="G84" s="10">
        <v>63523</v>
      </c>
      <c r="H84" s="10">
        <v>63523</v>
      </c>
      <c r="I84" s="10">
        <v>0</v>
      </c>
      <c r="J84" s="10">
        <v>35180.14</v>
      </c>
      <c r="K84" s="10">
        <v>56049.229999999996</v>
      </c>
      <c r="L84" s="10">
        <v>7473.7700000000041</v>
      </c>
      <c r="M84" s="10">
        <v>0</v>
      </c>
      <c r="N84" s="10">
        <v>7473.7700000000041</v>
      </c>
      <c r="O84" s="10">
        <v>8504.35</v>
      </c>
      <c r="P84" s="11">
        <v>47544.88</v>
      </c>
      <c r="Q84" s="6">
        <f t="shared" si="3"/>
        <v>88.234544967964354</v>
      </c>
      <c r="R84" s="6">
        <f t="shared" si="4"/>
        <v>55.38173574925618</v>
      </c>
      <c r="S84" s="6">
        <f t="shared" si="5"/>
        <v>88.234544967964354</v>
      </c>
    </row>
    <row r="85" spans="1:22" ht="15.75" x14ac:dyDescent="0.2">
      <c r="A85" s="8" t="s">
        <v>175</v>
      </c>
      <c r="B85" s="9" t="s">
        <v>176</v>
      </c>
      <c r="C85" s="10">
        <v>63780</v>
      </c>
      <c r="D85" s="10">
        <v>0</v>
      </c>
      <c r="E85" s="10">
        <v>63780</v>
      </c>
      <c r="F85" s="10">
        <v>27413</v>
      </c>
      <c r="G85" s="10">
        <v>91193</v>
      </c>
      <c r="H85" s="10">
        <v>91193</v>
      </c>
      <c r="I85" s="10">
        <v>0</v>
      </c>
      <c r="J85" s="10">
        <v>36998.290000000023</v>
      </c>
      <c r="K85" s="10">
        <v>80374.060000000012</v>
      </c>
      <c r="L85" s="10">
        <v>10818.939999999988</v>
      </c>
      <c r="M85" s="10">
        <v>0</v>
      </c>
      <c r="N85" s="10">
        <v>10818.939999999988</v>
      </c>
      <c r="O85" s="10">
        <v>34284.43</v>
      </c>
      <c r="P85" s="11">
        <v>46089.630000000012</v>
      </c>
      <c r="Q85" s="6">
        <f t="shared" si="3"/>
        <v>88.136216595572037</v>
      </c>
      <c r="R85" s="6">
        <f t="shared" si="4"/>
        <v>40.571414472602093</v>
      </c>
      <c r="S85" s="6">
        <f t="shared" si="5"/>
        <v>88.136216595572037</v>
      </c>
    </row>
    <row r="86" spans="1:22" ht="15.75" x14ac:dyDescent="0.2">
      <c r="A86" s="8" t="s">
        <v>177</v>
      </c>
      <c r="B86" s="9" t="s">
        <v>178</v>
      </c>
      <c r="C86" s="10">
        <v>80500</v>
      </c>
      <c r="D86" s="10">
        <v>0</v>
      </c>
      <c r="E86" s="10">
        <v>80500</v>
      </c>
      <c r="F86" s="10">
        <v>158584</v>
      </c>
      <c r="G86" s="10">
        <v>239084</v>
      </c>
      <c r="H86" s="10">
        <v>238384</v>
      </c>
      <c r="I86" s="10">
        <v>0</v>
      </c>
      <c r="J86" s="10">
        <v>45070.650000000023</v>
      </c>
      <c r="K86" s="10">
        <v>142997.68000000002</v>
      </c>
      <c r="L86" s="10">
        <v>95386.319999999978</v>
      </c>
      <c r="M86" s="10">
        <v>700</v>
      </c>
      <c r="N86" s="10">
        <v>96086.319999999978</v>
      </c>
      <c r="O86" s="10">
        <v>71720.060000000012</v>
      </c>
      <c r="P86" s="11">
        <v>71277.62000000001</v>
      </c>
      <c r="Q86" s="6">
        <f t="shared" si="3"/>
        <v>59.986274246593737</v>
      </c>
      <c r="R86" s="6">
        <f t="shared" si="4"/>
        <v>18.851386960231562</v>
      </c>
      <c r="S86" s="6">
        <f t="shared" si="5"/>
        <v>59.810643957772172</v>
      </c>
    </row>
    <row r="87" spans="1:22" ht="15.75" x14ac:dyDescent="0.2">
      <c r="A87" s="8" t="s">
        <v>179</v>
      </c>
      <c r="B87" s="9" t="s">
        <v>180</v>
      </c>
      <c r="C87" s="10">
        <v>42470</v>
      </c>
      <c r="D87" s="10">
        <v>0</v>
      </c>
      <c r="E87" s="10">
        <v>42470</v>
      </c>
      <c r="F87" s="10">
        <v>221550</v>
      </c>
      <c r="G87" s="10">
        <v>264020</v>
      </c>
      <c r="H87" s="10">
        <v>264020</v>
      </c>
      <c r="I87" s="10">
        <v>0</v>
      </c>
      <c r="J87" s="10">
        <v>44166.549999999988</v>
      </c>
      <c r="K87" s="10">
        <v>155450.09</v>
      </c>
      <c r="L87" s="10">
        <v>108569.91</v>
      </c>
      <c r="M87" s="10">
        <v>0</v>
      </c>
      <c r="N87" s="10">
        <v>108569.91</v>
      </c>
      <c r="O87" s="10">
        <v>61448.160000000003</v>
      </c>
      <c r="P87" s="11">
        <v>94001.93</v>
      </c>
      <c r="Q87" s="6">
        <f t="shared" si="3"/>
        <v>58.878149382622524</v>
      </c>
      <c r="R87" s="6">
        <f t="shared" si="4"/>
        <v>16.728486478297093</v>
      </c>
      <c r="S87" s="6">
        <f t="shared" si="5"/>
        <v>58.878149382622524</v>
      </c>
    </row>
    <row r="88" spans="1:22" ht="15.75" x14ac:dyDescent="0.2">
      <c r="A88" s="8" t="s">
        <v>181</v>
      </c>
      <c r="B88" s="9" t="s">
        <v>182</v>
      </c>
      <c r="C88" s="10">
        <v>11200</v>
      </c>
      <c r="D88" s="10">
        <v>0</v>
      </c>
      <c r="E88" s="10">
        <v>11200</v>
      </c>
      <c r="F88" s="10">
        <v>21264</v>
      </c>
      <c r="G88" s="10">
        <v>32464</v>
      </c>
      <c r="H88" s="10">
        <v>32464</v>
      </c>
      <c r="I88" s="10">
        <v>0</v>
      </c>
      <c r="J88" s="10">
        <v>7978.1400000000031</v>
      </c>
      <c r="K88" s="10">
        <v>20447.800000000003</v>
      </c>
      <c r="L88" s="10">
        <v>12016.199999999997</v>
      </c>
      <c r="M88" s="10">
        <v>0</v>
      </c>
      <c r="N88" s="10">
        <v>12016.199999999997</v>
      </c>
      <c r="O88" s="10">
        <v>3880.24</v>
      </c>
      <c r="P88" s="11">
        <v>16567.560000000005</v>
      </c>
      <c r="Q88" s="6">
        <f t="shared" si="3"/>
        <v>62.986076885165112</v>
      </c>
      <c r="R88" s="6">
        <f t="shared" si="4"/>
        <v>24.575344997535741</v>
      </c>
      <c r="S88" s="6">
        <f t="shared" si="5"/>
        <v>62.986076885165112</v>
      </c>
    </row>
    <row r="89" spans="1:22" ht="15.75" x14ac:dyDescent="0.2">
      <c r="A89" s="8" t="s">
        <v>183</v>
      </c>
      <c r="B89" s="9" t="s">
        <v>184</v>
      </c>
      <c r="C89" s="10">
        <v>55300</v>
      </c>
      <c r="D89" s="10">
        <v>0</v>
      </c>
      <c r="E89" s="10">
        <v>55300</v>
      </c>
      <c r="F89" s="10">
        <v>39787</v>
      </c>
      <c r="G89" s="10">
        <v>95087</v>
      </c>
      <c r="H89" s="10">
        <v>91587</v>
      </c>
      <c r="I89" s="10">
        <v>0</v>
      </c>
      <c r="J89" s="10">
        <v>33700.6</v>
      </c>
      <c r="K89" s="10">
        <v>68057.75</v>
      </c>
      <c r="L89" s="10">
        <v>23529.25</v>
      </c>
      <c r="M89" s="10">
        <v>3500</v>
      </c>
      <c r="N89" s="10">
        <v>27029.25</v>
      </c>
      <c r="O89" s="10">
        <v>34113.93</v>
      </c>
      <c r="P89" s="11">
        <v>33943.82</v>
      </c>
      <c r="Q89" s="6">
        <f t="shared" si="3"/>
        <v>74.309399805649278</v>
      </c>
      <c r="R89" s="6">
        <f t="shared" si="4"/>
        <v>35.441858508523772</v>
      </c>
      <c r="S89" s="6">
        <f t="shared" si="5"/>
        <v>71.574189952359418</v>
      </c>
    </row>
    <row r="90" spans="1:22" ht="15.75" x14ac:dyDescent="0.2">
      <c r="A90" s="8" t="s">
        <v>185</v>
      </c>
      <c r="B90" s="9" t="s">
        <v>186</v>
      </c>
      <c r="C90" s="10">
        <v>2700</v>
      </c>
      <c r="D90" s="10">
        <v>0</v>
      </c>
      <c r="E90" s="10">
        <v>2700</v>
      </c>
      <c r="F90" s="10">
        <v>15147</v>
      </c>
      <c r="G90" s="10">
        <v>17847</v>
      </c>
      <c r="H90" s="10">
        <v>17847</v>
      </c>
      <c r="I90" s="10">
        <v>0</v>
      </c>
      <c r="J90" s="10">
        <v>0</v>
      </c>
      <c r="K90" s="10">
        <v>15983.1</v>
      </c>
      <c r="L90" s="10">
        <v>1863.8999999999996</v>
      </c>
      <c r="M90" s="10">
        <v>0</v>
      </c>
      <c r="N90" s="10">
        <v>1863.8999999999996</v>
      </c>
      <c r="O90" s="10">
        <v>6383.28</v>
      </c>
      <c r="P90" s="11">
        <v>9599.82</v>
      </c>
      <c r="Q90" s="6">
        <f t="shared" si="3"/>
        <v>89.556227937468478</v>
      </c>
      <c r="R90" s="6">
        <f t="shared" si="4"/>
        <v>0</v>
      </c>
      <c r="S90" s="6">
        <f t="shared" si="5"/>
        <v>89.556227937468478</v>
      </c>
    </row>
    <row r="91" spans="1:22" ht="15.75" x14ac:dyDescent="0.2">
      <c r="A91" s="8" t="s">
        <v>187</v>
      </c>
      <c r="B91" s="9" t="s">
        <v>188</v>
      </c>
      <c r="C91" s="10">
        <v>64000</v>
      </c>
      <c r="D91" s="10">
        <v>0</v>
      </c>
      <c r="E91" s="10">
        <v>64000</v>
      </c>
      <c r="F91" s="10">
        <v>16233</v>
      </c>
      <c r="G91" s="10">
        <v>80233</v>
      </c>
      <c r="H91" s="10">
        <v>76233</v>
      </c>
      <c r="I91" s="10">
        <v>0</v>
      </c>
      <c r="J91" s="10">
        <v>12295.809999999998</v>
      </c>
      <c r="K91" s="10">
        <v>52024</v>
      </c>
      <c r="L91" s="10">
        <v>24209</v>
      </c>
      <c r="M91" s="10">
        <v>4000</v>
      </c>
      <c r="N91" s="10">
        <v>28209</v>
      </c>
      <c r="O91" s="10">
        <v>34321.269999999997</v>
      </c>
      <c r="P91" s="11">
        <v>17702.730000000003</v>
      </c>
      <c r="Q91" s="6">
        <f t="shared" si="3"/>
        <v>68.243411645875142</v>
      </c>
      <c r="R91" s="6">
        <f t="shared" si="4"/>
        <v>15.325128064512105</v>
      </c>
      <c r="S91" s="6">
        <f t="shared" si="5"/>
        <v>64.841150150187573</v>
      </c>
    </row>
    <row r="92" spans="1:22" s="13" customFormat="1" ht="15.75" x14ac:dyDescent="0.2">
      <c r="A92" s="8" t="s">
        <v>189</v>
      </c>
      <c r="B92" s="9" t="s">
        <v>190</v>
      </c>
      <c r="C92" s="10">
        <v>112360</v>
      </c>
      <c r="D92" s="10">
        <v>0</v>
      </c>
      <c r="E92" s="10">
        <v>112360</v>
      </c>
      <c r="F92" s="10">
        <v>248061</v>
      </c>
      <c r="G92" s="10">
        <v>360421</v>
      </c>
      <c r="H92" s="10">
        <v>360421</v>
      </c>
      <c r="I92" s="10">
        <v>0</v>
      </c>
      <c r="J92" s="10">
        <v>1169.7399999999907</v>
      </c>
      <c r="K92" s="10">
        <v>342052.26</v>
      </c>
      <c r="L92" s="10">
        <v>18368.739999999991</v>
      </c>
      <c r="M92" s="10">
        <v>0</v>
      </c>
      <c r="N92" s="10">
        <v>18368.739999999991</v>
      </c>
      <c r="O92" s="10">
        <v>9664.6299999999992</v>
      </c>
      <c r="P92" s="11">
        <v>332387.63</v>
      </c>
      <c r="Q92" s="6">
        <f t="shared" si="3"/>
        <v>94.903532258109266</v>
      </c>
      <c r="R92" s="6">
        <f t="shared" si="4"/>
        <v>0.32454823664547588</v>
      </c>
      <c r="S92" s="6">
        <f t="shared" si="5"/>
        <v>94.903532258109266</v>
      </c>
      <c r="T92"/>
    </row>
    <row r="93" spans="1:22" s="16" customFormat="1" ht="15.75" x14ac:dyDescent="0.2">
      <c r="A93" s="8" t="s">
        <v>191</v>
      </c>
      <c r="B93" s="9" t="s">
        <v>192</v>
      </c>
      <c r="C93" s="10">
        <v>23130</v>
      </c>
      <c r="D93" s="10">
        <v>0</v>
      </c>
      <c r="E93" s="10">
        <v>23130</v>
      </c>
      <c r="F93" s="10">
        <v>19599</v>
      </c>
      <c r="G93" s="10">
        <v>42729</v>
      </c>
      <c r="H93" s="10">
        <v>42729</v>
      </c>
      <c r="I93" s="10">
        <v>0</v>
      </c>
      <c r="J93" s="10">
        <v>1012.5500000000002</v>
      </c>
      <c r="K93" s="10">
        <v>3532.92</v>
      </c>
      <c r="L93" s="10">
        <v>39196.080000000002</v>
      </c>
      <c r="M93" s="10">
        <v>0</v>
      </c>
      <c r="N93" s="10">
        <v>39196.080000000002</v>
      </c>
      <c r="O93" s="10">
        <v>2664.77</v>
      </c>
      <c r="P93" s="11">
        <v>868.15000000000009</v>
      </c>
      <c r="Q93" s="6">
        <f t="shared" si="3"/>
        <v>8.2682019237520201</v>
      </c>
      <c r="R93" s="6">
        <f t="shared" si="4"/>
        <v>2.369702075873529</v>
      </c>
      <c r="S93" s="6">
        <f t="shared" si="5"/>
        <v>8.2682019237520201</v>
      </c>
      <c r="T93"/>
      <c r="U93"/>
      <c r="V93"/>
    </row>
    <row r="94" spans="1:22" s="16" customFormat="1" ht="15.75" x14ac:dyDescent="0.2">
      <c r="A94" s="8">
        <v>266</v>
      </c>
      <c r="B94" s="9" t="s">
        <v>193</v>
      </c>
      <c r="C94" s="10">
        <v>800</v>
      </c>
      <c r="D94" s="10">
        <v>0</v>
      </c>
      <c r="E94" s="10">
        <v>800</v>
      </c>
      <c r="F94" s="10">
        <v>0</v>
      </c>
      <c r="G94" s="10">
        <v>800</v>
      </c>
      <c r="H94" s="10">
        <v>800</v>
      </c>
      <c r="I94" s="10">
        <v>0</v>
      </c>
      <c r="J94" s="10">
        <v>0</v>
      </c>
      <c r="K94" s="10">
        <v>0</v>
      </c>
      <c r="L94" s="10">
        <v>800</v>
      </c>
      <c r="M94" s="10">
        <v>0</v>
      </c>
      <c r="N94" s="10">
        <v>800</v>
      </c>
      <c r="O94" s="10">
        <v>0</v>
      </c>
      <c r="P94" s="11">
        <v>0</v>
      </c>
      <c r="Q94" s="6">
        <f t="shared" si="3"/>
        <v>0</v>
      </c>
      <c r="R94" s="6">
        <f t="shared" si="4"/>
        <v>0</v>
      </c>
      <c r="S94" s="6">
        <f t="shared" si="5"/>
        <v>0</v>
      </c>
      <c r="T94"/>
      <c r="U94"/>
      <c r="V94"/>
    </row>
    <row r="95" spans="1:22" s="16" customFormat="1" ht="15.75" x14ac:dyDescent="0.2">
      <c r="A95" s="8" t="s">
        <v>194</v>
      </c>
      <c r="B95" s="9" t="s">
        <v>195</v>
      </c>
      <c r="C95" s="10">
        <v>558300</v>
      </c>
      <c r="D95" s="10">
        <v>0</v>
      </c>
      <c r="E95" s="10">
        <v>558300</v>
      </c>
      <c r="F95" s="10">
        <v>-20894</v>
      </c>
      <c r="G95" s="10">
        <v>537406</v>
      </c>
      <c r="H95" s="10">
        <v>531806</v>
      </c>
      <c r="I95" s="10">
        <v>0</v>
      </c>
      <c r="J95" s="10">
        <v>10233.960000000006</v>
      </c>
      <c r="K95" s="10">
        <v>91014.22</v>
      </c>
      <c r="L95" s="10">
        <v>440791.78</v>
      </c>
      <c r="M95" s="10">
        <v>5600</v>
      </c>
      <c r="N95" s="10">
        <v>446391.78</v>
      </c>
      <c r="O95" s="10">
        <v>72986.98000000001</v>
      </c>
      <c r="P95" s="11">
        <v>18027.239999999991</v>
      </c>
      <c r="Q95" s="6">
        <f t="shared" si="3"/>
        <v>17.11417697431018</v>
      </c>
      <c r="R95" s="6">
        <f t="shared" si="4"/>
        <v>1.9043255936852224</v>
      </c>
      <c r="S95" s="6">
        <f t="shared" si="5"/>
        <v>16.935839942241063</v>
      </c>
      <c r="T95"/>
      <c r="U95"/>
      <c r="V95"/>
    </row>
    <row r="96" spans="1:22" s="16" customFormat="1" ht="15.75" x14ac:dyDescent="0.2">
      <c r="A96" s="8" t="s">
        <v>196</v>
      </c>
      <c r="B96" s="9" t="s">
        <v>197</v>
      </c>
      <c r="C96" s="10">
        <v>17000</v>
      </c>
      <c r="D96" s="10">
        <v>0</v>
      </c>
      <c r="E96" s="10">
        <v>17000</v>
      </c>
      <c r="F96" s="10">
        <v>16783</v>
      </c>
      <c r="G96" s="10">
        <v>33783</v>
      </c>
      <c r="H96" s="10">
        <v>32783</v>
      </c>
      <c r="I96" s="10">
        <v>0</v>
      </c>
      <c r="J96" s="10">
        <v>1813.6200000000026</v>
      </c>
      <c r="K96" s="10">
        <v>22719.050000000003</v>
      </c>
      <c r="L96" s="10">
        <v>10063.949999999997</v>
      </c>
      <c r="M96" s="10">
        <v>1000</v>
      </c>
      <c r="N96" s="10">
        <v>11063.949999999997</v>
      </c>
      <c r="O96" s="10">
        <v>8660.42</v>
      </c>
      <c r="P96" s="11">
        <v>14058.630000000003</v>
      </c>
      <c r="Q96" s="6">
        <f t="shared" si="3"/>
        <v>69.301314705792649</v>
      </c>
      <c r="R96" s="6">
        <f t="shared" si="4"/>
        <v>5.3684397478021566</v>
      </c>
      <c r="S96" s="6">
        <f t="shared" si="5"/>
        <v>67.249948198798222</v>
      </c>
      <c r="T96"/>
      <c r="U96"/>
      <c r="V96"/>
    </row>
    <row r="97" spans="1:22" s="16" customFormat="1" ht="17.25" customHeight="1" x14ac:dyDescent="0.2">
      <c r="A97" s="8" t="s">
        <v>198</v>
      </c>
      <c r="B97" s="9" t="s">
        <v>199</v>
      </c>
      <c r="C97" s="10">
        <v>79300</v>
      </c>
      <c r="D97" s="10">
        <v>0</v>
      </c>
      <c r="E97" s="10">
        <v>79300</v>
      </c>
      <c r="F97" s="10">
        <v>-13344</v>
      </c>
      <c r="G97" s="10">
        <v>65956</v>
      </c>
      <c r="H97" s="10">
        <v>60956</v>
      </c>
      <c r="I97" s="10">
        <v>0</v>
      </c>
      <c r="J97" s="10">
        <v>5122.84</v>
      </c>
      <c r="K97" s="10">
        <v>35932.43</v>
      </c>
      <c r="L97" s="10">
        <v>25023.57</v>
      </c>
      <c r="M97" s="10">
        <v>5000</v>
      </c>
      <c r="N97" s="10">
        <v>30023.57</v>
      </c>
      <c r="O97" s="10">
        <v>14525.91</v>
      </c>
      <c r="P97" s="11">
        <v>21406.52</v>
      </c>
      <c r="Q97" s="6">
        <f t="shared" si="3"/>
        <v>58.948142922763957</v>
      </c>
      <c r="R97" s="6">
        <f t="shared" si="4"/>
        <v>7.76705682576263</v>
      </c>
      <c r="S97" s="6">
        <f t="shared" si="5"/>
        <v>54.47939535447874</v>
      </c>
      <c r="T97"/>
      <c r="U97"/>
      <c r="V97"/>
    </row>
    <row r="98" spans="1:22" s="16" customFormat="1" ht="15.75" x14ac:dyDescent="0.2">
      <c r="A98" s="8" t="s">
        <v>200</v>
      </c>
      <c r="B98" s="9" t="s">
        <v>201</v>
      </c>
      <c r="C98" s="10">
        <v>52145</v>
      </c>
      <c r="D98" s="10">
        <v>0</v>
      </c>
      <c r="E98" s="10">
        <v>52145</v>
      </c>
      <c r="F98" s="10">
        <v>32310</v>
      </c>
      <c r="G98" s="10">
        <v>84455</v>
      </c>
      <c r="H98" s="10">
        <v>82355</v>
      </c>
      <c r="I98" s="10">
        <v>0</v>
      </c>
      <c r="J98" s="10">
        <v>15918.499999999993</v>
      </c>
      <c r="K98" s="10">
        <v>42143.259999999995</v>
      </c>
      <c r="L98" s="10">
        <v>40211.740000000005</v>
      </c>
      <c r="M98" s="10">
        <v>2100</v>
      </c>
      <c r="N98" s="10">
        <v>42311.740000000005</v>
      </c>
      <c r="O98" s="10">
        <v>8742.6999999999989</v>
      </c>
      <c r="P98" s="11">
        <v>33400.559999999998</v>
      </c>
      <c r="Q98" s="6">
        <f t="shared" si="3"/>
        <v>51.172679254447203</v>
      </c>
      <c r="R98" s="6">
        <f t="shared" si="4"/>
        <v>18.848499200757789</v>
      </c>
      <c r="S98" s="6">
        <f t="shared" si="5"/>
        <v>49.900254573441472</v>
      </c>
      <c r="T98"/>
      <c r="U98"/>
      <c r="V98"/>
    </row>
    <row r="99" spans="1:22" s="16" customFormat="1" ht="15.75" x14ac:dyDescent="0.2">
      <c r="A99" s="8" t="s">
        <v>202</v>
      </c>
      <c r="B99" s="9" t="s">
        <v>203</v>
      </c>
      <c r="C99" s="10">
        <v>7400</v>
      </c>
      <c r="D99" s="10">
        <v>0</v>
      </c>
      <c r="E99" s="10">
        <v>7400</v>
      </c>
      <c r="F99" s="10">
        <v>2853</v>
      </c>
      <c r="G99" s="10">
        <v>10253</v>
      </c>
      <c r="H99" s="10">
        <v>10253</v>
      </c>
      <c r="I99" s="10">
        <v>0</v>
      </c>
      <c r="J99" s="10">
        <v>862.17999999999938</v>
      </c>
      <c r="K99" s="10">
        <v>5579.08</v>
      </c>
      <c r="L99" s="10">
        <v>4673.92</v>
      </c>
      <c r="M99" s="10">
        <v>0</v>
      </c>
      <c r="N99" s="10">
        <v>4673.92</v>
      </c>
      <c r="O99" s="10">
        <v>4160.5099999999993</v>
      </c>
      <c r="P99" s="11">
        <v>1418.5700000000006</v>
      </c>
      <c r="Q99" s="6">
        <f t="shared" si="3"/>
        <v>54.414122695796351</v>
      </c>
      <c r="R99" s="6">
        <f t="shared" si="4"/>
        <v>8.4090510094606401</v>
      </c>
      <c r="S99" s="6">
        <f t="shared" si="5"/>
        <v>54.414122695796351</v>
      </c>
      <c r="T99"/>
      <c r="U99"/>
      <c r="V99"/>
    </row>
    <row r="100" spans="1:22" s="16" customFormat="1" ht="15.75" x14ac:dyDescent="0.2">
      <c r="A100" s="8" t="s">
        <v>204</v>
      </c>
      <c r="B100" s="9" t="s">
        <v>205</v>
      </c>
      <c r="C100" s="10">
        <v>134926</v>
      </c>
      <c r="D100" s="10">
        <v>0</v>
      </c>
      <c r="E100" s="10">
        <v>134926</v>
      </c>
      <c r="F100" s="10">
        <v>18791</v>
      </c>
      <c r="G100" s="10">
        <v>153717</v>
      </c>
      <c r="H100" s="10">
        <v>136330</v>
      </c>
      <c r="I100" s="10">
        <v>0</v>
      </c>
      <c r="J100" s="10">
        <v>9978.4599999999991</v>
      </c>
      <c r="K100" s="10">
        <v>44404.469999999994</v>
      </c>
      <c r="L100" s="10">
        <v>91925.53</v>
      </c>
      <c r="M100" s="10">
        <v>17387</v>
      </c>
      <c r="N100" s="10">
        <v>109312.53</v>
      </c>
      <c r="O100" s="10">
        <v>26578.46</v>
      </c>
      <c r="P100" s="11">
        <v>17826.009999999995</v>
      </c>
      <c r="Q100" s="6">
        <f t="shared" si="3"/>
        <v>32.571312257023393</v>
      </c>
      <c r="R100" s="6">
        <f t="shared" si="4"/>
        <v>6.4914485710754173</v>
      </c>
      <c r="S100" s="6">
        <f t="shared" si="5"/>
        <v>28.88715626768672</v>
      </c>
      <c r="T100"/>
      <c r="U100"/>
      <c r="V100"/>
    </row>
    <row r="101" spans="1:22" s="16" customFormat="1" ht="15.75" x14ac:dyDescent="0.2">
      <c r="A101" s="8" t="s">
        <v>206</v>
      </c>
      <c r="B101" s="9" t="s">
        <v>207</v>
      </c>
      <c r="C101" s="10">
        <v>500</v>
      </c>
      <c r="D101" s="10">
        <v>0</v>
      </c>
      <c r="E101" s="10">
        <v>500</v>
      </c>
      <c r="F101" s="10">
        <v>-400</v>
      </c>
      <c r="G101" s="10">
        <v>100</v>
      </c>
      <c r="H101" s="10">
        <v>100</v>
      </c>
      <c r="I101" s="10">
        <v>0</v>
      </c>
      <c r="J101" s="10">
        <v>0</v>
      </c>
      <c r="K101" s="10">
        <v>0</v>
      </c>
      <c r="L101" s="10">
        <v>100</v>
      </c>
      <c r="M101" s="10">
        <v>0</v>
      </c>
      <c r="N101" s="10">
        <v>100</v>
      </c>
      <c r="O101" s="10">
        <v>0</v>
      </c>
      <c r="P101" s="11">
        <v>0</v>
      </c>
      <c r="Q101" s="6">
        <f t="shared" si="3"/>
        <v>0</v>
      </c>
      <c r="R101" s="6">
        <f t="shared" si="4"/>
        <v>0</v>
      </c>
      <c r="S101" s="6">
        <f t="shared" si="5"/>
        <v>0</v>
      </c>
      <c r="T101"/>
      <c r="U101"/>
      <c r="V101"/>
    </row>
    <row r="102" spans="1:22" s="16" customFormat="1" ht="15.75" x14ac:dyDescent="0.2">
      <c r="A102" s="8" t="s">
        <v>208</v>
      </c>
      <c r="B102" s="9" t="s">
        <v>209</v>
      </c>
      <c r="C102" s="10">
        <v>8000</v>
      </c>
      <c r="D102" s="10">
        <v>0</v>
      </c>
      <c r="E102" s="10">
        <v>8000</v>
      </c>
      <c r="F102" s="10">
        <v>-1814</v>
      </c>
      <c r="G102" s="10">
        <v>6186</v>
      </c>
      <c r="H102" s="10">
        <v>6186</v>
      </c>
      <c r="I102" s="10">
        <v>0</v>
      </c>
      <c r="J102" s="10">
        <v>845.23999999999978</v>
      </c>
      <c r="K102" s="10">
        <v>2476.4899999999998</v>
      </c>
      <c r="L102" s="10">
        <v>3709.51</v>
      </c>
      <c r="M102" s="10">
        <v>0</v>
      </c>
      <c r="N102" s="10">
        <v>3709.51</v>
      </c>
      <c r="O102" s="10">
        <v>1582.03</v>
      </c>
      <c r="P102" s="11">
        <v>894.45999999999981</v>
      </c>
      <c r="Q102" s="6">
        <f t="shared" si="3"/>
        <v>40.033785968315549</v>
      </c>
      <c r="R102" s="6">
        <f t="shared" si="4"/>
        <v>13.663756870352406</v>
      </c>
      <c r="S102" s="6">
        <f t="shared" si="5"/>
        <v>40.033785968315549</v>
      </c>
      <c r="T102"/>
      <c r="U102"/>
      <c r="V102"/>
    </row>
    <row r="103" spans="1:22" s="16" customFormat="1" ht="15.75" x14ac:dyDescent="0.2">
      <c r="A103" s="8" t="s">
        <v>210</v>
      </c>
      <c r="B103" s="9" t="s">
        <v>211</v>
      </c>
      <c r="C103" s="10">
        <v>12500</v>
      </c>
      <c r="D103" s="10">
        <v>0</v>
      </c>
      <c r="E103" s="10">
        <v>12500</v>
      </c>
      <c r="F103" s="10">
        <v>-12081</v>
      </c>
      <c r="G103" s="10">
        <v>419</v>
      </c>
      <c r="H103" s="10">
        <v>419</v>
      </c>
      <c r="I103" s="10">
        <v>0</v>
      </c>
      <c r="J103" s="10">
        <v>0</v>
      </c>
      <c r="K103" s="10">
        <v>0</v>
      </c>
      <c r="L103" s="10">
        <v>419</v>
      </c>
      <c r="M103" s="10">
        <v>0</v>
      </c>
      <c r="N103" s="10">
        <v>419</v>
      </c>
      <c r="O103" s="10">
        <v>0</v>
      </c>
      <c r="P103" s="11">
        <v>0</v>
      </c>
      <c r="Q103" s="6">
        <f t="shared" si="3"/>
        <v>0</v>
      </c>
      <c r="R103" s="6">
        <f t="shared" si="4"/>
        <v>0</v>
      </c>
      <c r="S103" s="6">
        <f t="shared" si="5"/>
        <v>0</v>
      </c>
      <c r="T103"/>
      <c r="U103"/>
      <c r="V103"/>
    </row>
    <row r="104" spans="1:22" s="16" customFormat="1" ht="15.75" x14ac:dyDescent="0.2">
      <c r="A104" s="8" t="s">
        <v>212</v>
      </c>
      <c r="B104" s="9" t="s">
        <v>213</v>
      </c>
      <c r="C104" s="10">
        <v>74528</v>
      </c>
      <c r="D104" s="10">
        <v>0</v>
      </c>
      <c r="E104" s="10">
        <v>74528</v>
      </c>
      <c r="F104" s="10">
        <v>19192</v>
      </c>
      <c r="G104" s="10">
        <v>93720</v>
      </c>
      <c r="H104" s="10">
        <v>93720</v>
      </c>
      <c r="I104" s="10">
        <v>0</v>
      </c>
      <c r="J104" s="10">
        <v>-582.79000000000087</v>
      </c>
      <c r="K104" s="10">
        <v>15721.88</v>
      </c>
      <c r="L104" s="10">
        <v>77998.12</v>
      </c>
      <c r="M104" s="10">
        <v>0</v>
      </c>
      <c r="N104" s="10">
        <v>77998.12</v>
      </c>
      <c r="O104" s="10">
        <v>8178.57</v>
      </c>
      <c r="P104" s="11">
        <v>7543.3099999999995</v>
      </c>
      <c r="Q104" s="6">
        <f t="shared" si="3"/>
        <v>16.775373452838242</v>
      </c>
      <c r="R104" s="6">
        <f t="shared" si="4"/>
        <v>-0.62184165599658658</v>
      </c>
      <c r="S104" s="6">
        <f t="shared" si="5"/>
        <v>16.775373452838242</v>
      </c>
      <c r="T104"/>
      <c r="U104"/>
      <c r="V104"/>
    </row>
    <row r="105" spans="1:22" s="16" customFormat="1" ht="15.75" x14ac:dyDescent="0.2">
      <c r="A105" s="8" t="s">
        <v>214</v>
      </c>
      <c r="B105" s="9" t="s">
        <v>215</v>
      </c>
      <c r="C105" s="10">
        <v>407400</v>
      </c>
      <c r="D105" s="10">
        <v>0</v>
      </c>
      <c r="E105" s="10">
        <v>407400</v>
      </c>
      <c r="F105" s="10">
        <v>-149179</v>
      </c>
      <c r="G105" s="10">
        <v>258221</v>
      </c>
      <c r="H105" s="10">
        <v>258221</v>
      </c>
      <c r="I105" s="10">
        <v>0</v>
      </c>
      <c r="J105" s="10">
        <v>10332.920000000042</v>
      </c>
      <c r="K105" s="10">
        <v>160874.6</v>
      </c>
      <c r="L105" s="10">
        <v>97346.4</v>
      </c>
      <c r="M105" s="10">
        <v>0</v>
      </c>
      <c r="N105" s="10">
        <v>97346.4</v>
      </c>
      <c r="O105" s="10">
        <v>118649.81</v>
      </c>
      <c r="P105" s="11">
        <v>42224.790000000008</v>
      </c>
      <c r="Q105" s="6">
        <f t="shared" si="3"/>
        <v>62.301129652506958</v>
      </c>
      <c r="R105" s="6">
        <f t="shared" si="4"/>
        <v>4.0015800419021081</v>
      </c>
      <c r="S105" s="6">
        <f t="shared" si="5"/>
        <v>62.301129652506958</v>
      </c>
      <c r="T105"/>
      <c r="U105"/>
      <c r="V105"/>
    </row>
    <row r="106" spans="1:22" s="16" customFormat="1" ht="15.75" x14ac:dyDescent="0.2">
      <c r="A106" s="8" t="s">
        <v>216</v>
      </c>
      <c r="B106" s="9" t="s">
        <v>217</v>
      </c>
      <c r="C106" s="10">
        <v>300550</v>
      </c>
      <c r="D106" s="10">
        <v>0</v>
      </c>
      <c r="E106" s="10">
        <v>300550</v>
      </c>
      <c r="F106" s="10">
        <v>1140023</v>
      </c>
      <c r="G106" s="10">
        <v>1440573</v>
      </c>
      <c r="H106" s="10">
        <v>1440573</v>
      </c>
      <c r="I106" s="10">
        <v>0</v>
      </c>
      <c r="J106" s="10">
        <v>450473.51</v>
      </c>
      <c r="K106" s="10">
        <v>1037957.9199999999</v>
      </c>
      <c r="L106" s="10">
        <v>402615.07999999996</v>
      </c>
      <c r="M106" s="10">
        <v>0</v>
      </c>
      <c r="N106" s="10">
        <v>402615.07999999996</v>
      </c>
      <c r="O106" s="10">
        <v>591405.17000000016</v>
      </c>
      <c r="P106" s="10">
        <v>446552.75</v>
      </c>
      <c r="Q106" s="6">
        <f t="shared" si="3"/>
        <v>72.051740522694786</v>
      </c>
      <c r="R106" s="6">
        <f t="shared" si="4"/>
        <v>31.27043960979416</v>
      </c>
      <c r="S106" s="6">
        <f t="shared" si="5"/>
        <v>72.051740522694786</v>
      </c>
      <c r="T106"/>
      <c r="U106"/>
      <c r="V106"/>
    </row>
    <row r="107" spans="1:22" s="16" customFormat="1" ht="15.75" x14ac:dyDescent="0.2">
      <c r="A107" s="8" t="s">
        <v>218</v>
      </c>
      <c r="B107" s="9" t="s">
        <v>219</v>
      </c>
      <c r="C107" s="10">
        <v>45826</v>
      </c>
      <c r="D107" s="10">
        <v>0</v>
      </c>
      <c r="E107" s="10">
        <v>45826</v>
      </c>
      <c r="F107" s="10">
        <v>390</v>
      </c>
      <c r="G107" s="10">
        <v>46216</v>
      </c>
      <c r="H107" s="10">
        <v>44716</v>
      </c>
      <c r="I107" s="10">
        <v>0</v>
      </c>
      <c r="J107" s="10">
        <v>2722.78</v>
      </c>
      <c r="K107" s="10">
        <v>4046.9100000000003</v>
      </c>
      <c r="L107" s="10">
        <v>40669.089999999997</v>
      </c>
      <c r="M107" s="10">
        <v>1500</v>
      </c>
      <c r="N107" s="10">
        <v>42169.09</v>
      </c>
      <c r="O107" s="10">
        <v>1003.13</v>
      </c>
      <c r="P107" s="11">
        <v>3043.78</v>
      </c>
      <c r="Q107" s="6">
        <f t="shared" si="3"/>
        <v>9.0502504696305586</v>
      </c>
      <c r="R107" s="6">
        <f t="shared" si="4"/>
        <v>5.8914228838497493</v>
      </c>
      <c r="S107" s="6">
        <f t="shared" si="5"/>
        <v>8.7565128959667664</v>
      </c>
      <c r="T107" s="13"/>
      <c r="U107"/>
      <c r="V107"/>
    </row>
    <row r="108" spans="1:22" ht="15.75" x14ac:dyDescent="0.2">
      <c r="A108" s="8" t="s">
        <v>220</v>
      </c>
      <c r="B108" s="9" t="s">
        <v>221</v>
      </c>
      <c r="C108" s="10">
        <v>5000</v>
      </c>
      <c r="D108" s="10">
        <v>0</v>
      </c>
      <c r="E108" s="10">
        <v>5000</v>
      </c>
      <c r="F108" s="10">
        <v>1062</v>
      </c>
      <c r="G108" s="10">
        <v>6062</v>
      </c>
      <c r="H108" s="10">
        <v>6062</v>
      </c>
      <c r="I108" s="10">
        <v>0</v>
      </c>
      <c r="J108" s="10">
        <v>0</v>
      </c>
      <c r="K108" s="10">
        <v>4941.37</v>
      </c>
      <c r="L108" s="10">
        <v>1120.6300000000001</v>
      </c>
      <c r="M108" s="10">
        <v>0</v>
      </c>
      <c r="N108" s="10">
        <v>1120.6300000000001</v>
      </c>
      <c r="O108" s="10">
        <v>395.89</v>
      </c>
      <c r="P108" s="11">
        <v>4545.4799999999996</v>
      </c>
      <c r="Q108" s="6">
        <f t="shared" si="3"/>
        <v>81.513856812933028</v>
      </c>
      <c r="R108" s="6">
        <f t="shared" si="4"/>
        <v>0</v>
      </c>
      <c r="S108" s="6">
        <f t="shared" si="5"/>
        <v>81.513856812933028</v>
      </c>
    </row>
    <row r="109" spans="1:22" ht="15.75" x14ac:dyDescent="0.2">
      <c r="A109" s="8" t="s">
        <v>222</v>
      </c>
      <c r="B109" s="9" t="s">
        <v>223</v>
      </c>
      <c r="C109" s="10">
        <v>800</v>
      </c>
      <c r="D109" s="10">
        <v>0</v>
      </c>
      <c r="E109" s="10">
        <v>800</v>
      </c>
      <c r="F109" s="10">
        <v>150</v>
      </c>
      <c r="G109" s="10">
        <v>950</v>
      </c>
      <c r="H109" s="10">
        <v>950</v>
      </c>
      <c r="I109" s="10">
        <v>0</v>
      </c>
      <c r="J109" s="10">
        <v>0</v>
      </c>
      <c r="K109" s="10">
        <v>0</v>
      </c>
      <c r="L109" s="10">
        <v>950</v>
      </c>
      <c r="M109" s="10">
        <v>0</v>
      </c>
      <c r="N109" s="10">
        <v>950</v>
      </c>
      <c r="O109" s="10">
        <v>0</v>
      </c>
      <c r="P109" s="11">
        <v>0</v>
      </c>
      <c r="Q109" s="6">
        <f t="shared" si="3"/>
        <v>0</v>
      </c>
      <c r="R109" s="6">
        <f t="shared" si="4"/>
        <v>0</v>
      </c>
      <c r="S109" s="6">
        <f t="shared" si="5"/>
        <v>0</v>
      </c>
    </row>
    <row r="110" spans="1:22" ht="15.75" x14ac:dyDescent="0.2">
      <c r="A110" s="8" t="s">
        <v>224</v>
      </c>
      <c r="B110" s="9" t="s">
        <v>225</v>
      </c>
      <c r="C110" s="10">
        <v>83960</v>
      </c>
      <c r="D110" s="10">
        <v>0</v>
      </c>
      <c r="E110" s="10">
        <v>83960</v>
      </c>
      <c r="F110" s="10">
        <v>242250</v>
      </c>
      <c r="G110" s="10">
        <v>326210</v>
      </c>
      <c r="H110" s="10">
        <v>326210</v>
      </c>
      <c r="I110" s="10">
        <v>0</v>
      </c>
      <c r="J110" s="10">
        <v>75210.299999999988</v>
      </c>
      <c r="K110" s="10">
        <v>309540.3</v>
      </c>
      <c r="L110" s="10">
        <v>16669.700000000012</v>
      </c>
      <c r="M110" s="10">
        <v>0</v>
      </c>
      <c r="N110" s="10">
        <v>16669.700000000012</v>
      </c>
      <c r="O110" s="10">
        <v>0</v>
      </c>
      <c r="P110" s="11">
        <v>309540.3</v>
      </c>
      <c r="Q110" s="6">
        <f t="shared" si="3"/>
        <v>94.88988688268293</v>
      </c>
      <c r="R110" s="6">
        <f t="shared" si="4"/>
        <v>23.055792281045946</v>
      </c>
      <c r="S110" s="6">
        <f t="shared" si="5"/>
        <v>94.88988688268293</v>
      </c>
    </row>
    <row r="111" spans="1:22" ht="15.75" x14ac:dyDescent="0.2">
      <c r="A111" s="8" t="s">
        <v>226</v>
      </c>
      <c r="B111" s="9" t="s">
        <v>227</v>
      </c>
      <c r="C111" s="10">
        <v>30020</v>
      </c>
      <c r="D111" s="10">
        <v>0</v>
      </c>
      <c r="E111" s="10">
        <v>30020</v>
      </c>
      <c r="F111" s="10">
        <v>35830</v>
      </c>
      <c r="G111" s="10">
        <v>65850</v>
      </c>
      <c r="H111" s="10">
        <v>65850</v>
      </c>
      <c r="I111" s="10">
        <v>0</v>
      </c>
      <c r="J111" s="10">
        <v>329.52999999999884</v>
      </c>
      <c r="K111" s="10">
        <v>57786.39</v>
      </c>
      <c r="L111" s="10">
        <v>8063.6100000000006</v>
      </c>
      <c r="M111" s="10">
        <v>0</v>
      </c>
      <c r="N111" s="10">
        <v>8063.6100000000006</v>
      </c>
      <c r="O111" s="10">
        <v>2951.06</v>
      </c>
      <c r="P111" s="11">
        <v>54835.33</v>
      </c>
      <c r="Q111" s="6">
        <f t="shared" si="3"/>
        <v>87.754578587699314</v>
      </c>
      <c r="R111" s="6">
        <f t="shared" si="4"/>
        <v>0.50042520880789498</v>
      </c>
      <c r="S111" s="6">
        <f t="shared" si="5"/>
        <v>87.754578587699314</v>
      </c>
    </row>
    <row r="112" spans="1:22" s="13" customFormat="1" ht="15.75" x14ac:dyDescent="0.2">
      <c r="A112" s="8">
        <v>307</v>
      </c>
      <c r="B112" s="9" t="s">
        <v>228</v>
      </c>
      <c r="C112" s="10">
        <v>0</v>
      </c>
      <c r="D112" s="10">
        <v>0</v>
      </c>
      <c r="E112" s="10">
        <v>0</v>
      </c>
      <c r="F112" s="10">
        <v>3500</v>
      </c>
      <c r="G112" s="10">
        <v>3500</v>
      </c>
      <c r="H112" s="10">
        <v>3500</v>
      </c>
      <c r="I112" s="10">
        <v>0</v>
      </c>
      <c r="J112" s="10">
        <v>0</v>
      </c>
      <c r="K112" s="10">
        <v>2424.79</v>
      </c>
      <c r="L112" s="10">
        <v>1075.21</v>
      </c>
      <c r="M112" s="10">
        <v>0</v>
      </c>
      <c r="N112" s="10">
        <v>1075.21</v>
      </c>
      <c r="O112" s="10">
        <v>2424.79</v>
      </c>
      <c r="P112" s="11">
        <v>0</v>
      </c>
      <c r="Q112" s="6">
        <f t="shared" si="3"/>
        <v>69.279714285714292</v>
      </c>
      <c r="R112" s="6">
        <f t="shared" si="4"/>
        <v>0</v>
      </c>
      <c r="S112" s="6">
        <f t="shared" si="5"/>
        <v>69.279714285714292</v>
      </c>
      <c r="T112"/>
    </row>
    <row r="113" spans="1:20" ht="15.75" x14ac:dyDescent="0.2">
      <c r="A113" s="8" t="s">
        <v>229</v>
      </c>
      <c r="B113" s="9" t="s">
        <v>230</v>
      </c>
      <c r="C113" s="10">
        <v>520</v>
      </c>
      <c r="D113" s="10">
        <v>0</v>
      </c>
      <c r="E113" s="10">
        <v>520</v>
      </c>
      <c r="F113" s="10">
        <v>1770</v>
      </c>
      <c r="G113" s="10">
        <v>2290</v>
      </c>
      <c r="H113" s="10">
        <v>2290</v>
      </c>
      <c r="I113" s="10">
        <v>0</v>
      </c>
      <c r="J113" s="10">
        <v>0</v>
      </c>
      <c r="K113" s="10">
        <v>321</v>
      </c>
      <c r="L113" s="10">
        <v>1969</v>
      </c>
      <c r="M113" s="10">
        <v>0</v>
      </c>
      <c r="N113" s="10">
        <v>1969</v>
      </c>
      <c r="O113" s="10">
        <v>321</v>
      </c>
      <c r="P113" s="11">
        <v>0</v>
      </c>
      <c r="Q113" s="6">
        <f t="shared" si="3"/>
        <v>14.017467248908297</v>
      </c>
      <c r="R113" s="6">
        <f t="shared" si="4"/>
        <v>0</v>
      </c>
      <c r="S113" s="6">
        <f t="shared" si="5"/>
        <v>14.017467248908297</v>
      </c>
    </row>
    <row r="114" spans="1:20" ht="15.75" x14ac:dyDescent="0.2">
      <c r="A114" s="8">
        <v>309</v>
      </c>
      <c r="B114" s="9" t="s">
        <v>231</v>
      </c>
      <c r="C114" s="10">
        <v>0</v>
      </c>
      <c r="D114" s="10">
        <v>0</v>
      </c>
      <c r="E114" s="10">
        <v>0</v>
      </c>
      <c r="F114" s="10">
        <v>28526</v>
      </c>
      <c r="G114" s="10">
        <v>28526</v>
      </c>
      <c r="H114" s="10">
        <v>28526</v>
      </c>
      <c r="I114" s="10">
        <v>0</v>
      </c>
      <c r="J114" s="10">
        <v>28025.439999999999</v>
      </c>
      <c r="K114" s="10">
        <v>28025.439999999999</v>
      </c>
      <c r="L114" s="10">
        <v>500.56000000000131</v>
      </c>
      <c r="M114" s="10">
        <v>0</v>
      </c>
      <c r="N114" s="10">
        <v>500.56000000000131</v>
      </c>
      <c r="O114" s="10">
        <v>0</v>
      </c>
      <c r="P114" s="11">
        <v>28025.439999999999</v>
      </c>
      <c r="Q114" s="6">
        <f t="shared" si="3"/>
        <v>98.245249947416397</v>
      </c>
      <c r="R114" s="6">
        <f t="shared" si="4"/>
        <v>98.245249947416397</v>
      </c>
      <c r="S114" s="6">
        <f t="shared" si="5"/>
        <v>98.245249947416397</v>
      </c>
    </row>
    <row r="115" spans="1:20" ht="15.75" x14ac:dyDescent="0.2">
      <c r="A115" s="8" t="s">
        <v>232</v>
      </c>
      <c r="B115" s="9" t="s">
        <v>233</v>
      </c>
      <c r="C115" s="10">
        <v>4273989</v>
      </c>
      <c r="D115" s="10">
        <v>0</v>
      </c>
      <c r="E115" s="10">
        <v>4273989</v>
      </c>
      <c r="F115" s="10">
        <v>-172688</v>
      </c>
      <c r="G115" s="10">
        <v>4101301</v>
      </c>
      <c r="H115" s="10">
        <v>2827312</v>
      </c>
      <c r="I115" s="10">
        <v>0</v>
      </c>
      <c r="J115" s="10">
        <v>447661.58</v>
      </c>
      <c r="K115" s="10">
        <v>834761.26</v>
      </c>
      <c r="L115" s="10">
        <v>1992550.74</v>
      </c>
      <c r="M115" s="10">
        <v>1273989</v>
      </c>
      <c r="N115" s="10">
        <v>3266539.74</v>
      </c>
      <c r="O115" s="10">
        <v>80575.34</v>
      </c>
      <c r="P115" s="11">
        <v>754185.92</v>
      </c>
      <c r="Q115" s="6">
        <f t="shared" si="3"/>
        <v>29.52490775690833</v>
      </c>
      <c r="R115" s="6">
        <f t="shared" si="4"/>
        <v>10.915111570694275</v>
      </c>
      <c r="S115" s="6">
        <f t="shared" si="5"/>
        <v>20.353572195749592</v>
      </c>
    </row>
    <row r="116" spans="1:20" ht="15.75" x14ac:dyDescent="0.2">
      <c r="A116" s="8">
        <v>319</v>
      </c>
      <c r="B116" s="9" t="s">
        <v>234</v>
      </c>
      <c r="C116" s="10">
        <v>1090652</v>
      </c>
      <c r="D116" s="10">
        <v>0</v>
      </c>
      <c r="E116" s="10">
        <v>1090652</v>
      </c>
      <c r="F116" s="10">
        <v>0</v>
      </c>
      <c r="G116" s="10">
        <v>1090652</v>
      </c>
      <c r="H116" s="10">
        <v>605273</v>
      </c>
      <c r="I116" s="10">
        <v>0</v>
      </c>
      <c r="J116" s="10">
        <v>0</v>
      </c>
      <c r="K116" s="10">
        <v>0</v>
      </c>
      <c r="L116" s="10">
        <v>605273</v>
      </c>
      <c r="M116" s="10">
        <v>485379</v>
      </c>
      <c r="N116" s="10">
        <v>1090652</v>
      </c>
      <c r="O116" s="10">
        <v>0</v>
      </c>
      <c r="P116" s="11">
        <v>0</v>
      </c>
      <c r="Q116" s="6">
        <f t="shared" si="3"/>
        <v>0</v>
      </c>
      <c r="R116" s="6">
        <f t="shared" si="4"/>
        <v>0</v>
      </c>
      <c r="S116" s="6">
        <f t="shared" si="5"/>
        <v>0</v>
      </c>
    </row>
    <row r="117" spans="1:20" ht="15.75" x14ac:dyDescent="0.2">
      <c r="A117" s="8" t="s">
        <v>235</v>
      </c>
      <c r="B117" s="9" t="s">
        <v>236</v>
      </c>
      <c r="C117" s="10">
        <v>10251812</v>
      </c>
      <c r="D117" s="10">
        <v>0</v>
      </c>
      <c r="E117" s="10">
        <v>10251812</v>
      </c>
      <c r="F117" s="10">
        <v>-3202710</v>
      </c>
      <c r="G117" s="10">
        <v>7049102</v>
      </c>
      <c r="H117" s="10">
        <v>3978510</v>
      </c>
      <c r="I117" s="10">
        <v>0</v>
      </c>
      <c r="J117" s="10">
        <v>10163.529999999999</v>
      </c>
      <c r="K117" s="10">
        <v>42551.24</v>
      </c>
      <c r="L117" s="10">
        <v>3935958.76</v>
      </c>
      <c r="M117" s="10">
        <v>3070592</v>
      </c>
      <c r="N117" s="10">
        <v>7006550.7599999998</v>
      </c>
      <c r="O117" s="10">
        <v>27781.45</v>
      </c>
      <c r="P117" s="11">
        <v>14769.789999999997</v>
      </c>
      <c r="Q117" s="6">
        <f t="shared" si="3"/>
        <v>1.0695270339901117</v>
      </c>
      <c r="R117" s="6">
        <f t="shared" si="4"/>
        <v>0.14418191139807593</v>
      </c>
      <c r="S117" s="6">
        <f t="shared" si="5"/>
        <v>0.60364057719692521</v>
      </c>
    </row>
    <row r="118" spans="1:20" ht="15.75" x14ac:dyDescent="0.2">
      <c r="A118" s="8" t="s">
        <v>237</v>
      </c>
      <c r="B118" s="9" t="s">
        <v>238</v>
      </c>
      <c r="C118" s="10">
        <v>49500</v>
      </c>
      <c r="D118" s="10">
        <v>0</v>
      </c>
      <c r="E118" s="10">
        <v>49500</v>
      </c>
      <c r="F118" s="10">
        <v>-12129</v>
      </c>
      <c r="G118" s="10">
        <v>37371</v>
      </c>
      <c r="H118" s="10">
        <v>37371</v>
      </c>
      <c r="I118" s="10">
        <v>0</v>
      </c>
      <c r="J118" s="10">
        <v>0</v>
      </c>
      <c r="K118" s="10">
        <v>29435.7</v>
      </c>
      <c r="L118" s="10">
        <v>7935.2999999999993</v>
      </c>
      <c r="M118" s="10">
        <v>0</v>
      </c>
      <c r="N118" s="10">
        <v>7935.2999999999993</v>
      </c>
      <c r="O118" s="10">
        <v>29435.7</v>
      </c>
      <c r="P118" s="11">
        <v>0</v>
      </c>
      <c r="Q118" s="6">
        <f t="shared" si="3"/>
        <v>78.766155575178615</v>
      </c>
      <c r="R118" s="6">
        <f t="shared" si="4"/>
        <v>0</v>
      </c>
      <c r="S118" s="6">
        <f t="shared" si="5"/>
        <v>78.766155575178615</v>
      </c>
    </row>
    <row r="119" spans="1:20" ht="15.75" x14ac:dyDescent="0.2">
      <c r="A119" s="8">
        <v>340</v>
      </c>
      <c r="B119" s="9" t="s">
        <v>239</v>
      </c>
      <c r="C119" s="10">
        <v>12260</v>
      </c>
      <c r="D119" s="10">
        <v>0</v>
      </c>
      <c r="E119" s="10">
        <v>12260</v>
      </c>
      <c r="F119" s="10">
        <v>-7177</v>
      </c>
      <c r="G119" s="10">
        <v>5083</v>
      </c>
      <c r="H119" s="10">
        <v>5083</v>
      </c>
      <c r="I119" s="10">
        <v>0</v>
      </c>
      <c r="J119" s="10">
        <v>0</v>
      </c>
      <c r="K119" s="10">
        <v>101.65</v>
      </c>
      <c r="L119" s="10">
        <v>4981.3500000000004</v>
      </c>
      <c r="M119" s="10">
        <v>0</v>
      </c>
      <c r="N119" s="10">
        <v>4981.3500000000004</v>
      </c>
      <c r="O119" s="10">
        <v>0</v>
      </c>
      <c r="P119" s="11">
        <v>101.65</v>
      </c>
      <c r="Q119" s="6">
        <f t="shared" si="3"/>
        <v>1.9998032657879206</v>
      </c>
      <c r="R119" s="6">
        <f t="shared" si="4"/>
        <v>0</v>
      </c>
      <c r="S119" s="6">
        <f t="shared" si="5"/>
        <v>1.9998032657879206</v>
      </c>
    </row>
    <row r="120" spans="1:20" ht="15.75" x14ac:dyDescent="0.2">
      <c r="A120" s="8" t="s">
        <v>240</v>
      </c>
      <c r="B120" s="9" t="s">
        <v>241</v>
      </c>
      <c r="C120" s="10">
        <v>127663</v>
      </c>
      <c r="D120" s="10">
        <v>0</v>
      </c>
      <c r="E120" s="10">
        <v>127663</v>
      </c>
      <c r="F120" s="10">
        <v>6582</v>
      </c>
      <c r="G120" s="10">
        <v>134245</v>
      </c>
      <c r="H120" s="10">
        <v>131070</v>
      </c>
      <c r="I120" s="10">
        <v>0</v>
      </c>
      <c r="J120" s="10">
        <v>9952.68</v>
      </c>
      <c r="K120" s="10">
        <v>74785.53</v>
      </c>
      <c r="L120" s="10">
        <v>56284.47</v>
      </c>
      <c r="M120" s="10">
        <v>3175</v>
      </c>
      <c r="N120" s="10">
        <v>59459.47</v>
      </c>
      <c r="O120" s="10">
        <v>45277.21</v>
      </c>
      <c r="P120" s="11">
        <v>29508.32</v>
      </c>
      <c r="Q120" s="6">
        <f t="shared" si="3"/>
        <v>57.057701991302359</v>
      </c>
      <c r="R120" s="6">
        <f t="shared" si="4"/>
        <v>7.4138180192930836</v>
      </c>
      <c r="S120" s="6">
        <f t="shared" si="5"/>
        <v>55.708242392640315</v>
      </c>
    </row>
    <row r="121" spans="1:20" ht="15.75" x14ac:dyDescent="0.2">
      <c r="A121" s="8" t="s">
        <v>242</v>
      </c>
      <c r="B121" s="9" t="s">
        <v>243</v>
      </c>
      <c r="C121" s="10">
        <v>497541</v>
      </c>
      <c r="D121" s="10">
        <v>0</v>
      </c>
      <c r="E121" s="10">
        <v>497541</v>
      </c>
      <c r="F121" s="10">
        <v>263542</v>
      </c>
      <c r="G121" s="10">
        <v>761083</v>
      </c>
      <c r="H121" s="10">
        <v>380313</v>
      </c>
      <c r="I121" s="10">
        <v>0</v>
      </c>
      <c r="J121" s="10">
        <v>49948.650000000023</v>
      </c>
      <c r="K121" s="10">
        <v>255789.97000000003</v>
      </c>
      <c r="L121" s="10">
        <v>124523.02999999997</v>
      </c>
      <c r="M121" s="10">
        <v>380770</v>
      </c>
      <c r="N121" s="10">
        <v>505293.02999999997</v>
      </c>
      <c r="O121" s="10">
        <v>126387.40999999999</v>
      </c>
      <c r="P121" s="11">
        <v>129402.56000000004</v>
      </c>
      <c r="Q121" s="6">
        <f t="shared" si="3"/>
        <v>67.257750852587222</v>
      </c>
      <c r="R121" s="6">
        <f t="shared" si="4"/>
        <v>6.5628387442631126</v>
      </c>
      <c r="S121" s="6">
        <f t="shared" si="5"/>
        <v>33.608682627256165</v>
      </c>
    </row>
    <row r="122" spans="1:20" ht="15.75" x14ac:dyDescent="0.2">
      <c r="A122" s="8" t="s">
        <v>244</v>
      </c>
      <c r="B122" s="9" t="s">
        <v>245</v>
      </c>
      <c r="C122" s="10">
        <v>1813873</v>
      </c>
      <c r="D122" s="10">
        <v>0</v>
      </c>
      <c r="E122" s="10">
        <v>1813873</v>
      </c>
      <c r="F122" s="10">
        <v>56804</v>
      </c>
      <c r="G122" s="10">
        <v>1870677</v>
      </c>
      <c r="H122" s="10">
        <v>1870677</v>
      </c>
      <c r="I122" s="10">
        <v>0</v>
      </c>
      <c r="J122" s="10">
        <v>4809.3300000000163</v>
      </c>
      <c r="K122" s="10">
        <v>411732.46</v>
      </c>
      <c r="L122" s="10">
        <v>1458944.54</v>
      </c>
      <c r="M122" s="10">
        <v>0</v>
      </c>
      <c r="N122" s="10">
        <v>1458944.54</v>
      </c>
      <c r="O122" s="10">
        <v>399008.77</v>
      </c>
      <c r="P122" s="11">
        <v>12723.690000000002</v>
      </c>
      <c r="Q122" s="6">
        <f t="shared" si="3"/>
        <v>22.009810352081093</v>
      </c>
      <c r="R122" s="6">
        <f t="shared" si="4"/>
        <v>0.25709034750520887</v>
      </c>
      <c r="S122" s="6">
        <f t="shared" si="5"/>
        <v>22.009810352081093</v>
      </c>
    </row>
    <row r="123" spans="1:20" ht="15.75" x14ac:dyDescent="0.2">
      <c r="A123" s="8" t="s">
        <v>246</v>
      </c>
      <c r="B123" s="9" t="s">
        <v>247</v>
      </c>
      <c r="C123" s="10">
        <v>115324</v>
      </c>
      <c r="D123" s="10">
        <v>0</v>
      </c>
      <c r="E123" s="10">
        <v>115324</v>
      </c>
      <c r="F123" s="10">
        <v>423895</v>
      </c>
      <c r="G123" s="10">
        <v>539219</v>
      </c>
      <c r="H123" s="10">
        <v>539219</v>
      </c>
      <c r="I123" s="10">
        <v>87474.52</v>
      </c>
      <c r="J123" s="10">
        <v>9488.4800000000396</v>
      </c>
      <c r="K123" s="10">
        <v>407260.86000000004</v>
      </c>
      <c r="L123" s="10">
        <v>131958.13999999998</v>
      </c>
      <c r="M123" s="10">
        <v>0</v>
      </c>
      <c r="N123" s="10">
        <v>131958.13999999998</v>
      </c>
      <c r="O123" s="10">
        <v>376974.13000000006</v>
      </c>
      <c r="P123" s="10">
        <v>30286.730000000025</v>
      </c>
      <c r="Q123" s="6">
        <f t="shared" si="3"/>
        <v>75.527913519367843</v>
      </c>
      <c r="R123" s="6">
        <f t="shared" si="4"/>
        <v>1.7596709314768284</v>
      </c>
      <c r="S123" s="6">
        <f t="shared" si="5"/>
        <v>75.527913519367843</v>
      </c>
    </row>
    <row r="124" spans="1:20" ht="15.75" x14ac:dyDescent="0.2">
      <c r="A124" s="8" t="s">
        <v>248</v>
      </c>
      <c r="B124" s="9" t="s">
        <v>249</v>
      </c>
      <c r="C124" s="10">
        <v>4436360</v>
      </c>
      <c r="D124" s="10">
        <v>0</v>
      </c>
      <c r="E124" s="10">
        <v>4436360</v>
      </c>
      <c r="F124" s="10">
        <v>-117399</v>
      </c>
      <c r="G124" s="10">
        <v>4318961</v>
      </c>
      <c r="H124" s="10">
        <v>4318961</v>
      </c>
      <c r="I124" s="10">
        <v>0</v>
      </c>
      <c r="J124" s="10">
        <v>4115915</v>
      </c>
      <c r="K124" s="10">
        <v>4115915</v>
      </c>
      <c r="L124" s="10">
        <v>203046</v>
      </c>
      <c r="M124" s="10">
        <v>0</v>
      </c>
      <c r="N124" s="10">
        <v>203046</v>
      </c>
      <c r="O124" s="10">
        <v>0</v>
      </c>
      <c r="P124" s="11">
        <v>4115915</v>
      </c>
      <c r="Q124" s="6">
        <f t="shared" si="3"/>
        <v>95.298730412244979</v>
      </c>
      <c r="R124" s="6">
        <f t="shared" si="4"/>
        <v>95.298730412244979</v>
      </c>
      <c r="S124" s="6">
        <f t="shared" si="5"/>
        <v>95.298730412244979</v>
      </c>
      <c r="T124" s="13"/>
    </row>
    <row r="125" spans="1:20" ht="15.75" x14ac:dyDescent="0.2">
      <c r="A125" s="8" t="s">
        <v>250</v>
      </c>
      <c r="B125" s="9" t="s">
        <v>251</v>
      </c>
      <c r="C125" s="10">
        <v>1000000</v>
      </c>
      <c r="D125" s="10">
        <v>0</v>
      </c>
      <c r="E125" s="10">
        <v>1000000</v>
      </c>
      <c r="F125" s="10">
        <v>18251</v>
      </c>
      <c r="G125" s="10">
        <v>1018251</v>
      </c>
      <c r="H125" s="10">
        <v>1018251</v>
      </c>
      <c r="I125" s="10">
        <v>0</v>
      </c>
      <c r="J125" s="10">
        <v>0</v>
      </c>
      <c r="K125" s="10">
        <v>1018250.24</v>
      </c>
      <c r="L125" s="10">
        <v>0.76000000000931323</v>
      </c>
      <c r="M125" s="10">
        <v>0</v>
      </c>
      <c r="N125" s="10">
        <v>0.76000000000931323</v>
      </c>
      <c r="O125" s="10">
        <v>1018250.24</v>
      </c>
      <c r="P125" s="11">
        <v>0</v>
      </c>
      <c r="Q125" s="6">
        <f t="shared" si="3"/>
        <v>99.999925362214228</v>
      </c>
      <c r="R125" s="6">
        <f t="shared" si="4"/>
        <v>0</v>
      </c>
      <c r="S125" s="6">
        <f t="shared" si="5"/>
        <v>99.999925362214228</v>
      </c>
    </row>
    <row r="126" spans="1:20" ht="15.75" x14ac:dyDescent="0.2">
      <c r="A126" s="8" t="s">
        <v>252</v>
      </c>
      <c r="B126" s="9" t="s">
        <v>253</v>
      </c>
      <c r="C126" s="10">
        <v>5685442</v>
      </c>
      <c r="D126" s="10">
        <v>0</v>
      </c>
      <c r="E126" s="10">
        <v>5685442</v>
      </c>
      <c r="F126" s="10">
        <v>-3904360</v>
      </c>
      <c r="G126" s="10">
        <v>1781082</v>
      </c>
      <c r="H126" s="10">
        <v>1090200</v>
      </c>
      <c r="I126" s="10">
        <v>115566.42</v>
      </c>
      <c r="J126" s="10">
        <v>399503.76</v>
      </c>
      <c r="K126" s="10">
        <v>399503.76</v>
      </c>
      <c r="L126" s="10">
        <v>690696.24</v>
      </c>
      <c r="M126" s="10">
        <v>690882</v>
      </c>
      <c r="N126" s="10">
        <v>1381578.24</v>
      </c>
      <c r="O126" s="10">
        <v>0</v>
      </c>
      <c r="P126" s="11">
        <v>399503.76</v>
      </c>
      <c r="Q126" s="6">
        <f t="shared" si="3"/>
        <v>36.64499724821134</v>
      </c>
      <c r="R126" s="6">
        <f t="shared" si="4"/>
        <v>22.430396803740649</v>
      </c>
      <c r="S126" s="6">
        <f t="shared" si="5"/>
        <v>22.430396803740649</v>
      </c>
    </row>
    <row r="127" spans="1:20" ht="15.75" x14ac:dyDescent="0.2">
      <c r="A127" s="8" t="s">
        <v>254</v>
      </c>
      <c r="B127" s="9" t="s">
        <v>255</v>
      </c>
      <c r="C127" s="10">
        <v>40197</v>
      </c>
      <c r="D127" s="10">
        <v>0</v>
      </c>
      <c r="E127" s="10">
        <v>40197</v>
      </c>
      <c r="F127" s="10">
        <v>-12500</v>
      </c>
      <c r="G127" s="10">
        <v>27697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27697</v>
      </c>
      <c r="N127" s="10">
        <v>27697</v>
      </c>
      <c r="O127" s="10">
        <v>0</v>
      </c>
      <c r="P127" s="11">
        <v>0</v>
      </c>
      <c r="Q127" s="6">
        <v>0</v>
      </c>
      <c r="R127" s="6">
        <f t="shared" si="4"/>
        <v>0</v>
      </c>
      <c r="S127" s="6">
        <f t="shared" si="5"/>
        <v>0</v>
      </c>
    </row>
    <row r="128" spans="1:20" ht="15.75" x14ac:dyDescent="0.2">
      <c r="A128" s="8" t="s">
        <v>256</v>
      </c>
      <c r="B128" s="9" t="s">
        <v>257</v>
      </c>
      <c r="C128" s="10">
        <v>1868045</v>
      </c>
      <c r="D128" s="10">
        <v>0</v>
      </c>
      <c r="E128" s="10">
        <v>1868045</v>
      </c>
      <c r="F128" s="10">
        <v>0</v>
      </c>
      <c r="G128" s="10">
        <v>1868045</v>
      </c>
      <c r="H128" s="10">
        <v>200000</v>
      </c>
      <c r="I128" s="10">
        <v>0</v>
      </c>
      <c r="J128" s="10">
        <v>0</v>
      </c>
      <c r="K128" s="10">
        <v>0</v>
      </c>
      <c r="L128" s="10">
        <v>200000</v>
      </c>
      <c r="M128" s="10">
        <v>1668045</v>
      </c>
      <c r="N128" s="10">
        <v>1868045</v>
      </c>
      <c r="O128" s="10">
        <v>0</v>
      </c>
      <c r="P128" s="11">
        <v>0</v>
      </c>
      <c r="Q128" s="6">
        <f t="shared" si="3"/>
        <v>0</v>
      </c>
      <c r="R128" s="6">
        <f t="shared" si="4"/>
        <v>0</v>
      </c>
      <c r="S128" s="6">
        <f t="shared" si="5"/>
        <v>0</v>
      </c>
    </row>
    <row r="129" spans="1:20" ht="15.75" x14ac:dyDescent="0.2">
      <c r="A129" s="8" t="s">
        <v>258</v>
      </c>
      <c r="B129" s="9" t="s">
        <v>259</v>
      </c>
      <c r="C129" s="10">
        <v>8107448</v>
      </c>
      <c r="D129" s="10">
        <v>0</v>
      </c>
      <c r="E129" s="10">
        <v>8107448</v>
      </c>
      <c r="F129" s="10">
        <v>-468929</v>
      </c>
      <c r="G129" s="10">
        <v>7638519</v>
      </c>
      <c r="H129" s="10">
        <v>7390917</v>
      </c>
      <c r="I129" s="10">
        <v>3487718.43</v>
      </c>
      <c r="J129" s="10">
        <v>0</v>
      </c>
      <c r="K129" s="10">
        <v>0</v>
      </c>
      <c r="L129" s="10">
        <v>7390917</v>
      </c>
      <c r="M129" s="10">
        <v>247602</v>
      </c>
      <c r="N129" s="10">
        <v>7638519</v>
      </c>
      <c r="O129" s="10">
        <v>0</v>
      </c>
      <c r="P129" s="11">
        <v>0</v>
      </c>
      <c r="Q129" s="6">
        <f t="shared" si="3"/>
        <v>0</v>
      </c>
      <c r="R129" s="6">
        <f t="shared" si="4"/>
        <v>0</v>
      </c>
      <c r="S129" s="6">
        <f t="shared" si="5"/>
        <v>0</v>
      </c>
    </row>
    <row r="130" spans="1:20" ht="15.75" x14ac:dyDescent="0.2">
      <c r="A130" s="8" t="s">
        <v>260</v>
      </c>
      <c r="B130" s="9" t="s">
        <v>261</v>
      </c>
      <c r="C130" s="10">
        <v>4948338</v>
      </c>
      <c r="D130" s="10">
        <v>0</v>
      </c>
      <c r="E130" s="10">
        <v>4948338</v>
      </c>
      <c r="F130" s="10">
        <v>-3027507</v>
      </c>
      <c r="G130" s="10">
        <v>1920831</v>
      </c>
      <c r="H130" s="10">
        <v>1222493</v>
      </c>
      <c r="I130" s="10">
        <v>1154222.51</v>
      </c>
      <c r="J130" s="10">
        <v>0</v>
      </c>
      <c r="K130" s="10">
        <v>0</v>
      </c>
      <c r="L130" s="10">
        <v>1222493</v>
      </c>
      <c r="M130" s="10">
        <v>698338</v>
      </c>
      <c r="N130" s="10">
        <v>1920831</v>
      </c>
      <c r="O130" s="10">
        <v>0</v>
      </c>
      <c r="P130" s="11">
        <v>0</v>
      </c>
      <c r="Q130" s="6">
        <f t="shared" si="3"/>
        <v>0</v>
      </c>
      <c r="R130" s="6">
        <f t="shared" si="4"/>
        <v>0</v>
      </c>
      <c r="S130" s="6">
        <f t="shared" si="5"/>
        <v>0</v>
      </c>
    </row>
    <row r="131" spans="1:20" ht="15.75" x14ac:dyDescent="0.2">
      <c r="A131" s="8" t="s">
        <v>262</v>
      </c>
      <c r="B131" s="9" t="s">
        <v>263</v>
      </c>
      <c r="C131" s="10">
        <v>6769721</v>
      </c>
      <c r="D131" s="10">
        <v>0</v>
      </c>
      <c r="E131" s="10">
        <v>6769721</v>
      </c>
      <c r="F131" s="10">
        <v>-1494474</v>
      </c>
      <c r="G131" s="10">
        <v>5275247</v>
      </c>
      <c r="H131" s="10">
        <v>4456097</v>
      </c>
      <c r="I131" s="10">
        <v>247620.46</v>
      </c>
      <c r="J131" s="10">
        <v>0</v>
      </c>
      <c r="K131" s="10">
        <v>0</v>
      </c>
      <c r="L131" s="10">
        <v>4456097</v>
      </c>
      <c r="M131" s="10">
        <v>819150</v>
      </c>
      <c r="N131" s="10">
        <v>5275247</v>
      </c>
      <c r="O131" s="10">
        <v>0</v>
      </c>
      <c r="P131" s="11">
        <v>0</v>
      </c>
      <c r="Q131" s="6">
        <f t="shared" si="3"/>
        <v>0</v>
      </c>
      <c r="R131" s="6">
        <f t="shared" si="4"/>
        <v>0</v>
      </c>
      <c r="S131" s="6">
        <f t="shared" si="5"/>
        <v>0</v>
      </c>
    </row>
    <row r="132" spans="1:20" ht="15.75" x14ac:dyDescent="0.2">
      <c r="A132" s="8" t="s">
        <v>264</v>
      </c>
      <c r="B132" s="9" t="s">
        <v>265</v>
      </c>
      <c r="C132" s="10">
        <v>5103335</v>
      </c>
      <c r="D132" s="10">
        <v>0</v>
      </c>
      <c r="E132" s="10">
        <v>5103335</v>
      </c>
      <c r="F132" s="10">
        <v>-415240</v>
      </c>
      <c r="G132" s="10">
        <v>4688095</v>
      </c>
      <c r="H132" s="10">
        <v>3100000</v>
      </c>
      <c r="I132" s="10">
        <v>575000</v>
      </c>
      <c r="J132" s="10">
        <v>0</v>
      </c>
      <c r="K132" s="10">
        <v>0</v>
      </c>
      <c r="L132" s="10">
        <v>3100000</v>
      </c>
      <c r="M132" s="10">
        <v>1588095</v>
      </c>
      <c r="N132" s="10">
        <v>4688095</v>
      </c>
      <c r="O132" s="10">
        <v>0</v>
      </c>
      <c r="P132" s="11">
        <v>0</v>
      </c>
      <c r="Q132" s="6">
        <f t="shared" si="3"/>
        <v>0</v>
      </c>
      <c r="R132" s="6">
        <f t="shared" si="4"/>
        <v>0</v>
      </c>
      <c r="S132" s="6">
        <f t="shared" si="5"/>
        <v>0</v>
      </c>
    </row>
    <row r="133" spans="1:20" ht="15.75" x14ac:dyDescent="0.2">
      <c r="A133" s="8" t="s">
        <v>266</v>
      </c>
      <c r="B133" s="9" t="s">
        <v>267</v>
      </c>
      <c r="C133" s="10">
        <v>4383000</v>
      </c>
      <c r="D133" s="10">
        <v>0</v>
      </c>
      <c r="E133" s="10">
        <v>4383000</v>
      </c>
      <c r="F133" s="10">
        <v>3678395</v>
      </c>
      <c r="G133" s="10">
        <v>8061395</v>
      </c>
      <c r="H133" s="10">
        <v>7998395</v>
      </c>
      <c r="I133" s="10">
        <v>4595579.9000000004</v>
      </c>
      <c r="J133" s="10">
        <v>0</v>
      </c>
      <c r="K133" s="10">
        <v>327985.94</v>
      </c>
      <c r="L133" s="10">
        <v>7670409.0599999996</v>
      </c>
      <c r="M133" s="10">
        <v>63000</v>
      </c>
      <c r="N133" s="10">
        <v>7733409.0599999996</v>
      </c>
      <c r="O133" s="10">
        <v>221373.7</v>
      </c>
      <c r="P133" s="11">
        <v>106612.23999999999</v>
      </c>
      <c r="Q133" s="6">
        <f t="shared" si="3"/>
        <v>4.1006469422927978</v>
      </c>
      <c r="R133" s="6">
        <f t="shared" si="4"/>
        <v>0</v>
      </c>
      <c r="S133" s="6">
        <f t="shared" si="5"/>
        <v>4.0686002856825647</v>
      </c>
    </row>
    <row r="134" spans="1:20" ht="15.75" x14ac:dyDescent="0.2">
      <c r="A134" s="8">
        <v>543</v>
      </c>
      <c r="B134" s="9" t="s">
        <v>268</v>
      </c>
      <c r="C134" s="10">
        <v>2940000</v>
      </c>
      <c r="D134" s="10">
        <v>0</v>
      </c>
      <c r="E134" s="10">
        <v>2940000</v>
      </c>
      <c r="F134" s="10">
        <v>0</v>
      </c>
      <c r="G134" s="10">
        <v>2940000</v>
      </c>
      <c r="H134" s="10">
        <v>2940000</v>
      </c>
      <c r="I134" s="10">
        <v>0</v>
      </c>
      <c r="J134" s="10">
        <v>0</v>
      </c>
      <c r="K134" s="10">
        <v>2940000</v>
      </c>
      <c r="L134" s="10">
        <v>0</v>
      </c>
      <c r="M134" s="10">
        <v>0</v>
      </c>
      <c r="N134" s="10">
        <v>0</v>
      </c>
      <c r="O134" s="10">
        <v>0</v>
      </c>
      <c r="P134" s="11">
        <v>2940000</v>
      </c>
      <c r="Q134" s="6">
        <f t="shared" si="3"/>
        <v>100</v>
      </c>
      <c r="R134" s="6">
        <f t="shared" si="4"/>
        <v>0</v>
      </c>
      <c r="S134" s="6">
        <f t="shared" si="5"/>
        <v>100</v>
      </c>
    </row>
    <row r="135" spans="1:20" ht="15.75" x14ac:dyDescent="0.2">
      <c r="A135" s="8" t="s">
        <v>269</v>
      </c>
      <c r="B135" s="9" t="s">
        <v>270</v>
      </c>
      <c r="C135" s="10">
        <v>5510203</v>
      </c>
      <c r="D135" s="10">
        <v>0</v>
      </c>
      <c r="E135" s="10">
        <v>5510203</v>
      </c>
      <c r="F135" s="10">
        <v>6199518</v>
      </c>
      <c r="G135" s="10">
        <v>11709721</v>
      </c>
      <c r="H135" s="10">
        <v>11709671</v>
      </c>
      <c r="I135" s="10">
        <v>3354957.21</v>
      </c>
      <c r="J135" s="10">
        <v>1051234.7500000005</v>
      </c>
      <c r="K135" s="10">
        <v>5201344.58</v>
      </c>
      <c r="L135" s="10">
        <v>6508326.4199999999</v>
      </c>
      <c r="M135" s="10">
        <v>50</v>
      </c>
      <c r="N135" s="10">
        <v>6508376.4199999999</v>
      </c>
      <c r="O135" s="10">
        <v>3262662.6399999997</v>
      </c>
      <c r="P135" s="10">
        <v>1938681.9400000002</v>
      </c>
      <c r="Q135" s="6">
        <f t="shared" si="3"/>
        <v>44.419220488773767</v>
      </c>
      <c r="R135" s="6">
        <f t="shared" si="4"/>
        <v>8.9774534337752421</v>
      </c>
      <c r="S135" s="6">
        <f t="shared" si="5"/>
        <v>44.419030820631846</v>
      </c>
    </row>
    <row r="136" spans="1:20" ht="15.75" x14ac:dyDescent="0.2">
      <c r="A136" s="8">
        <v>611</v>
      </c>
      <c r="B136" s="9" t="s">
        <v>271</v>
      </c>
      <c r="C136" s="10">
        <v>631000</v>
      </c>
      <c r="D136" s="10">
        <v>0</v>
      </c>
      <c r="E136" s="10">
        <v>631000</v>
      </c>
      <c r="F136" s="10">
        <v>-73396</v>
      </c>
      <c r="G136" s="10">
        <v>557604</v>
      </c>
      <c r="H136" s="10">
        <v>450104</v>
      </c>
      <c r="I136" s="10">
        <v>0</v>
      </c>
      <c r="J136" s="10">
        <v>12517.309999999998</v>
      </c>
      <c r="K136" s="10">
        <v>237204.95</v>
      </c>
      <c r="L136" s="10">
        <v>212899.05</v>
      </c>
      <c r="M136" s="10">
        <v>107500</v>
      </c>
      <c r="N136" s="10">
        <v>320399.05</v>
      </c>
      <c r="O136" s="10">
        <v>105300.43</v>
      </c>
      <c r="P136" s="11">
        <v>131904.52000000002</v>
      </c>
      <c r="Q136" s="6">
        <f t="shared" si="3"/>
        <v>52.700031548264406</v>
      </c>
      <c r="R136" s="6">
        <f t="shared" si="4"/>
        <v>2.244838630999777</v>
      </c>
      <c r="S136" s="6">
        <f t="shared" si="5"/>
        <v>42.540037374193872</v>
      </c>
      <c r="T136" s="13"/>
    </row>
    <row r="137" spans="1:20" ht="15.75" x14ac:dyDescent="0.2">
      <c r="A137" s="8">
        <v>615</v>
      </c>
      <c r="B137" s="9" t="s">
        <v>272</v>
      </c>
      <c r="C137" s="10">
        <v>0</v>
      </c>
      <c r="D137" s="10">
        <v>0</v>
      </c>
      <c r="E137" s="10">
        <v>0</v>
      </c>
      <c r="F137" s="10">
        <v>1524835</v>
      </c>
      <c r="G137" s="10">
        <v>1524835</v>
      </c>
      <c r="H137" s="10">
        <v>1524835</v>
      </c>
      <c r="I137" s="10">
        <v>0</v>
      </c>
      <c r="J137" s="10">
        <v>244133.33000000007</v>
      </c>
      <c r="K137" s="10">
        <v>1509868.5</v>
      </c>
      <c r="L137" s="10">
        <v>14966.5</v>
      </c>
      <c r="M137" s="10">
        <v>0</v>
      </c>
      <c r="N137" s="10">
        <v>14966.5</v>
      </c>
      <c r="O137" s="10">
        <v>23.43</v>
      </c>
      <c r="P137" s="11">
        <v>1509845.07</v>
      </c>
      <c r="Q137" s="6">
        <f t="shared" ref="Q137:Q154" si="6">+K137/H137*100</f>
        <v>99.01848396711776</v>
      </c>
      <c r="R137" s="6">
        <f t="shared" ref="R137:R154" si="7">+J137/G137*100</f>
        <v>16.010475231746391</v>
      </c>
      <c r="S137" s="6">
        <f t="shared" ref="S137:S154" si="8">+K137/G137*100</f>
        <v>99.01848396711776</v>
      </c>
    </row>
    <row r="138" spans="1:20" ht="15.75" x14ac:dyDescent="0.2">
      <c r="A138" s="8">
        <v>616</v>
      </c>
      <c r="B138" s="9" t="s">
        <v>273</v>
      </c>
      <c r="C138" s="10">
        <v>75000</v>
      </c>
      <c r="D138" s="10">
        <v>0</v>
      </c>
      <c r="E138" s="10">
        <v>75000</v>
      </c>
      <c r="F138" s="10">
        <v>-75000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1">
        <v>0</v>
      </c>
      <c r="Q138" s="6">
        <v>0</v>
      </c>
      <c r="R138" s="6">
        <v>0</v>
      </c>
      <c r="S138" s="6">
        <v>0</v>
      </c>
    </row>
    <row r="139" spans="1:20" ht="15.75" x14ac:dyDescent="0.2">
      <c r="A139" s="8" t="s">
        <v>274</v>
      </c>
      <c r="B139" s="9" t="s">
        <v>275</v>
      </c>
      <c r="C139" s="10">
        <v>39126</v>
      </c>
      <c r="D139" s="10">
        <v>0</v>
      </c>
      <c r="E139" s="10">
        <v>39126</v>
      </c>
      <c r="F139" s="10">
        <v>0</v>
      </c>
      <c r="G139" s="10">
        <v>39126</v>
      </c>
      <c r="H139" s="10">
        <v>37502</v>
      </c>
      <c r="I139" s="10">
        <v>0</v>
      </c>
      <c r="J139" s="10">
        <v>0</v>
      </c>
      <c r="K139" s="10">
        <v>0</v>
      </c>
      <c r="L139" s="10">
        <v>37502</v>
      </c>
      <c r="M139" s="10">
        <v>1624</v>
      </c>
      <c r="N139" s="10">
        <v>39126</v>
      </c>
      <c r="O139" s="10">
        <v>0</v>
      </c>
      <c r="P139" s="11">
        <v>0</v>
      </c>
      <c r="Q139" s="6">
        <f t="shared" si="6"/>
        <v>0</v>
      </c>
      <c r="R139" s="6">
        <f t="shared" si="7"/>
        <v>0</v>
      </c>
      <c r="S139" s="6">
        <f t="shared" si="8"/>
        <v>0</v>
      </c>
    </row>
    <row r="140" spans="1:20" ht="15.75" x14ac:dyDescent="0.2">
      <c r="A140" s="8" t="s">
        <v>276</v>
      </c>
      <c r="B140" s="9" t="s">
        <v>277</v>
      </c>
      <c r="C140" s="10">
        <v>105560</v>
      </c>
      <c r="D140" s="10">
        <v>0</v>
      </c>
      <c r="E140" s="10">
        <v>105560</v>
      </c>
      <c r="F140" s="10">
        <v>-31559</v>
      </c>
      <c r="G140" s="10">
        <v>74001</v>
      </c>
      <c r="H140" s="10">
        <v>71501</v>
      </c>
      <c r="I140" s="10">
        <v>0</v>
      </c>
      <c r="J140" s="10">
        <v>0</v>
      </c>
      <c r="K140" s="10">
        <v>6995.85</v>
      </c>
      <c r="L140" s="10">
        <v>64505.15</v>
      </c>
      <c r="M140" s="10">
        <v>2500</v>
      </c>
      <c r="N140" s="10">
        <v>67005.149999999994</v>
      </c>
      <c r="O140" s="10">
        <v>3192</v>
      </c>
      <c r="P140" s="11">
        <v>3803.8500000000004</v>
      </c>
      <c r="Q140" s="6">
        <f t="shared" si="6"/>
        <v>9.7842687514859943</v>
      </c>
      <c r="R140" s="6">
        <f t="shared" si="7"/>
        <v>0</v>
      </c>
      <c r="S140" s="6">
        <f t="shared" si="8"/>
        <v>9.4537235983297521</v>
      </c>
    </row>
    <row r="141" spans="1:20" ht="15.75" x14ac:dyDescent="0.2">
      <c r="A141" s="8" t="s">
        <v>278</v>
      </c>
      <c r="B141" s="9" t="s">
        <v>279</v>
      </c>
      <c r="C141" s="10">
        <v>100000</v>
      </c>
      <c r="D141" s="10">
        <v>0</v>
      </c>
      <c r="E141" s="10">
        <v>100000</v>
      </c>
      <c r="F141" s="10">
        <v>60000</v>
      </c>
      <c r="G141" s="10">
        <v>160000</v>
      </c>
      <c r="H141" s="10">
        <v>140000</v>
      </c>
      <c r="I141" s="10">
        <v>0</v>
      </c>
      <c r="J141" s="10">
        <v>0</v>
      </c>
      <c r="K141" s="10">
        <v>0</v>
      </c>
      <c r="L141" s="10">
        <v>140000</v>
      </c>
      <c r="M141" s="10">
        <v>20000</v>
      </c>
      <c r="N141" s="10">
        <v>160000</v>
      </c>
      <c r="O141" s="10">
        <v>0</v>
      </c>
      <c r="P141" s="11">
        <v>0</v>
      </c>
      <c r="Q141" s="6">
        <f t="shared" si="6"/>
        <v>0</v>
      </c>
      <c r="R141" s="6">
        <f t="shared" si="7"/>
        <v>0</v>
      </c>
      <c r="S141" s="6">
        <f t="shared" si="8"/>
        <v>0</v>
      </c>
    </row>
    <row r="142" spans="1:20" ht="15.75" x14ac:dyDescent="0.2">
      <c r="A142" s="8" t="s">
        <v>280</v>
      </c>
      <c r="B142" s="9" t="s">
        <v>281</v>
      </c>
      <c r="C142" s="10">
        <v>52000</v>
      </c>
      <c r="D142" s="10">
        <v>0</v>
      </c>
      <c r="E142" s="10">
        <v>52000</v>
      </c>
      <c r="F142" s="10">
        <v>47000</v>
      </c>
      <c r="G142" s="10">
        <v>99000</v>
      </c>
      <c r="H142" s="10">
        <v>97500</v>
      </c>
      <c r="I142" s="10">
        <v>0</v>
      </c>
      <c r="J142" s="10">
        <v>0</v>
      </c>
      <c r="K142" s="10">
        <v>92000</v>
      </c>
      <c r="L142" s="10">
        <v>5500</v>
      </c>
      <c r="M142" s="10">
        <v>1500</v>
      </c>
      <c r="N142" s="10">
        <v>7000</v>
      </c>
      <c r="O142" s="10">
        <v>92000</v>
      </c>
      <c r="P142" s="11">
        <v>0</v>
      </c>
      <c r="Q142" s="6">
        <f t="shared" si="6"/>
        <v>94.358974358974351</v>
      </c>
      <c r="R142" s="6">
        <f t="shared" si="7"/>
        <v>0</v>
      </c>
      <c r="S142" s="6">
        <f t="shared" si="8"/>
        <v>92.929292929292927</v>
      </c>
    </row>
    <row r="143" spans="1:20" ht="15.75" x14ac:dyDescent="0.2">
      <c r="A143" s="8" t="s">
        <v>282</v>
      </c>
      <c r="B143" s="9" t="s">
        <v>283</v>
      </c>
      <c r="C143" s="10">
        <v>95000</v>
      </c>
      <c r="D143" s="10">
        <v>0</v>
      </c>
      <c r="E143" s="10">
        <v>95000</v>
      </c>
      <c r="F143" s="10">
        <v>-80000</v>
      </c>
      <c r="G143" s="10">
        <v>15000</v>
      </c>
      <c r="H143" s="10">
        <v>14000</v>
      </c>
      <c r="I143" s="10">
        <v>0</v>
      </c>
      <c r="J143" s="10">
        <v>0</v>
      </c>
      <c r="K143" s="10">
        <v>10000</v>
      </c>
      <c r="L143" s="10">
        <v>4000</v>
      </c>
      <c r="M143" s="10">
        <v>1000</v>
      </c>
      <c r="N143" s="10">
        <v>5000</v>
      </c>
      <c r="O143" s="10">
        <v>10000</v>
      </c>
      <c r="P143" s="11">
        <v>0</v>
      </c>
      <c r="Q143" s="6">
        <f t="shared" si="6"/>
        <v>71.428571428571431</v>
      </c>
      <c r="R143" s="6">
        <f t="shared" si="7"/>
        <v>0</v>
      </c>
      <c r="S143" s="6">
        <f t="shared" si="8"/>
        <v>66.666666666666657</v>
      </c>
    </row>
    <row r="144" spans="1:20" ht="15.75" x14ac:dyDescent="0.2">
      <c r="A144" s="8" t="s">
        <v>284</v>
      </c>
      <c r="B144" s="9" t="s">
        <v>285</v>
      </c>
      <c r="C144" s="10">
        <v>84000</v>
      </c>
      <c r="D144" s="10">
        <v>0</v>
      </c>
      <c r="E144" s="10">
        <v>84000</v>
      </c>
      <c r="F144" s="10">
        <v>-49000</v>
      </c>
      <c r="G144" s="10">
        <v>35000</v>
      </c>
      <c r="H144" s="10">
        <v>35000</v>
      </c>
      <c r="I144" s="10">
        <v>0</v>
      </c>
      <c r="J144" s="10">
        <v>0</v>
      </c>
      <c r="K144" s="10">
        <v>0</v>
      </c>
      <c r="L144" s="10">
        <v>35000</v>
      </c>
      <c r="M144" s="10">
        <v>0</v>
      </c>
      <c r="N144" s="10">
        <v>35000</v>
      </c>
      <c r="O144" s="10">
        <v>0</v>
      </c>
      <c r="P144" s="11">
        <v>0</v>
      </c>
      <c r="Q144" s="6">
        <f t="shared" si="6"/>
        <v>0</v>
      </c>
      <c r="R144" s="6">
        <f t="shared" si="7"/>
        <v>0</v>
      </c>
      <c r="S144" s="6">
        <f t="shared" si="8"/>
        <v>0</v>
      </c>
    </row>
    <row r="145" spans="1:19" ht="15.75" x14ac:dyDescent="0.2">
      <c r="A145" s="8" t="s">
        <v>286</v>
      </c>
      <c r="B145" s="9" t="s">
        <v>287</v>
      </c>
      <c r="C145" s="10">
        <v>20584304</v>
      </c>
      <c r="D145" s="10">
        <v>0</v>
      </c>
      <c r="E145" s="10">
        <v>20584304</v>
      </c>
      <c r="F145" s="10">
        <v>0</v>
      </c>
      <c r="G145" s="10">
        <v>20584304</v>
      </c>
      <c r="H145" s="10">
        <v>13722800</v>
      </c>
      <c r="I145" s="10">
        <v>0</v>
      </c>
      <c r="J145" s="10">
        <v>1715350.0099999998</v>
      </c>
      <c r="K145" s="10">
        <v>12007450.01</v>
      </c>
      <c r="L145" s="10">
        <v>1715349.9900000002</v>
      </c>
      <c r="M145" s="10">
        <v>6861504</v>
      </c>
      <c r="N145" s="10">
        <v>8576853.9900000002</v>
      </c>
      <c r="O145" s="10">
        <v>12007450</v>
      </c>
      <c r="P145" s="11">
        <v>9.9999997764825821E-3</v>
      </c>
      <c r="Q145" s="6">
        <f t="shared" si="6"/>
        <v>87.500000072871416</v>
      </c>
      <c r="R145" s="6">
        <f t="shared" si="7"/>
        <v>8.3332912786363824</v>
      </c>
      <c r="S145" s="6">
        <f t="shared" si="8"/>
        <v>58.333038658970452</v>
      </c>
    </row>
    <row r="146" spans="1:19" ht="15.75" x14ac:dyDescent="0.2">
      <c r="A146" s="8" t="s">
        <v>288</v>
      </c>
      <c r="B146" s="9" t="s">
        <v>289</v>
      </c>
      <c r="C146" s="10">
        <v>14851</v>
      </c>
      <c r="D146" s="10">
        <v>0</v>
      </c>
      <c r="E146" s="10">
        <v>14851</v>
      </c>
      <c r="F146" s="10">
        <v>0</v>
      </c>
      <c r="G146" s="10">
        <v>14851</v>
      </c>
      <c r="H146" s="10">
        <v>14851</v>
      </c>
      <c r="I146" s="10">
        <v>0</v>
      </c>
      <c r="J146" s="10">
        <v>0</v>
      </c>
      <c r="K146" s="10">
        <v>4500</v>
      </c>
      <c r="L146" s="10">
        <v>10351</v>
      </c>
      <c r="M146" s="10">
        <v>0</v>
      </c>
      <c r="N146" s="10">
        <v>10351</v>
      </c>
      <c r="O146" s="10">
        <v>0</v>
      </c>
      <c r="P146" s="11">
        <v>4500</v>
      </c>
      <c r="Q146" s="6">
        <f t="shared" si="6"/>
        <v>30.300989832334523</v>
      </c>
      <c r="R146" s="6">
        <f t="shared" si="7"/>
        <v>0</v>
      </c>
      <c r="S146" s="6">
        <f t="shared" si="8"/>
        <v>30.300989832334523</v>
      </c>
    </row>
    <row r="147" spans="1:19" ht="15.75" x14ac:dyDescent="0.2">
      <c r="A147" s="8" t="s">
        <v>290</v>
      </c>
      <c r="B147" s="9" t="s">
        <v>291</v>
      </c>
      <c r="C147" s="10">
        <v>600</v>
      </c>
      <c r="D147" s="10">
        <v>0</v>
      </c>
      <c r="E147" s="10">
        <v>600</v>
      </c>
      <c r="F147" s="10">
        <v>-600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1">
        <v>0</v>
      </c>
      <c r="Q147" s="6">
        <v>0</v>
      </c>
      <c r="R147" s="6">
        <v>0</v>
      </c>
      <c r="S147" s="6">
        <v>0</v>
      </c>
    </row>
    <row r="148" spans="1:19" ht="15.75" x14ac:dyDescent="0.2">
      <c r="A148" s="8">
        <v>692</v>
      </c>
      <c r="B148" s="9" t="s">
        <v>292</v>
      </c>
      <c r="C148" s="10">
        <v>0</v>
      </c>
      <c r="D148" s="10">
        <v>0</v>
      </c>
      <c r="E148" s="10">
        <v>0</v>
      </c>
      <c r="F148" s="10">
        <v>89759</v>
      </c>
      <c r="G148" s="10">
        <v>89759</v>
      </c>
      <c r="H148" s="10">
        <v>89759</v>
      </c>
      <c r="I148" s="10">
        <v>0</v>
      </c>
      <c r="J148" s="10">
        <v>28700.000000000007</v>
      </c>
      <c r="K148" s="10">
        <v>85159.010000000009</v>
      </c>
      <c r="L148" s="10">
        <v>4599.989999999998</v>
      </c>
      <c r="M148" s="10">
        <v>0</v>
      </c>
      <c r="N148" s="10">
        <v>4599.989999999998</v>
      </c>
      <c r="O148" s="10">
        <v>80429.820000000007</v>
      </c>
      <c r="P148" s="10">
        <v>4729.1899999999951</v>
      </c>
      <c r="Q148" s="6">
        <f t="shared" si="6"/>
        <v>94.875176862487336</v>
      </c>
      <c r="R148" s="6">
        <f t="shared" si="7"/>
        <v>31.974509519936728</v>
      </c>
      <c r="S148" s="6">
        <f t="shared" si="8"/>
        <v>94.875176862487336</v>
      </c>
    </row>
    <row r="149" spans="1:19" ht="15.75" x14ac:dyDescent="0.2">
      <c r="A149" s="8" t="s">
        <v>293</v>
      </c>
      <c r="B149" s="9" t="s">
        <v>294</v>
      </c>
      <c r="C149" s="10">
        <v>22100000</v>
      </c>
      <c r="D149" s="10">
        <v>0</v>
      </c>
      <c r="E149" s="10">
        <v>22100000</v>
      </c>
      <c r="F149" s="10">
        <v>0</v>
      </c>
      <c r="G149" s="10">
        <v>22100000</v>
      </c>
      <c r="H149" s="10">
        <v>14768000</v>
      </c>
      <c r="I149" s="10">
        <v>0</v>
      </c>
      <c r="J149" s="10">
        <v>0</v>
      </c>
      <c r="K149" s="10">
        <v>14768000</v>
      </c>
      <c r="L149" s="10">
        <v>0</v>
      </c>
      <c r="M149" s="10">
        <v>7332000</v>
      </c>
      <c r="N149" s="10">
        <v>7332000</v>
      </c>
      <c r="O149" s="10">
        <v>14768000</v>
      </c>
      <c r="P149" s="11">
        <v>0</v>
      </c>
      <c r="Q149" s="6">
        <f t="shared" si="6"/>
        <v>100</v>
      </c>
      <c r="R149" s="6">
        <f t="shared" si="7"/>
        <v>0</v>
      </c>
      <c r="S149" s="6">
        <f t="shared" si="8"/>
        <v>66.82352941176471</v>
      </c>
    </row>
    <row r="150" spans="1:19" ht="15.75" x14ac:dyDescent="0.2">
      <c r="A150" s="8" t="s">
        <v>295</v>
      </c>
      <c r="B150" s="9" t="s">
        <v>296</v>
      </c>
      <c r="C150" s="10">
        <v>8127821</v>
      </c>
      <c r="D150" s="10">
        <v>0</v>
      </c>
      <c r="E150" s="10">
        <v>8127821</v>
      </c>
      <c r="F150" s="10">
        <v>-2514117</v>
      </c>
      <c r="G150" s="10">
        <v>5613704</v>
      </c>
      <c r="H150" s="10">
        <v>2904440</v>
      </c>
      <c r="I150" s="10">
        <v>0</v>
      </c>
      <c r="J150" s="10">
        <v>142382.82000000007</v>
      </c>
      <c r="K150" s="10">
        <v>847024.26</v>
      </c>
      <c r="L150" s="10">
        <v>2057415.74</v>
      </c>
      <c r="M150" s="10">
        <v>2709264</v>
      </c>
      <c r="N150" s="10">
        <v>4766679.74</v>
      </c>
      <c r="O150" s="10">
        <v>139652.34</v>
      </c>
      <c r="P150" s="11">
        <v>707371.92</v>
      </c>
      <c r="Q150" s="6">
        <f t="shared" si="6"/>
        <v>29.163083417113111</v>
      </c>
      <c r="R150" s="6">
        <f t="shared" si="7"/>
        <v>2.5363435621115769</v>
      </c>
      <c r="S150" s="6">
        <f t="shared" si="8"/>
        <v>15.088509476096354</v>
      </c>
    </row>
    <row r="151" spans="1:19" ht="15.75" x14ac:dyDescent="0.2">
      <c r="A151" s="8" t="s">
        <v>297</v>
      </c>
      <c r="B151" s="9" t="s">
        <v>298</v>
      </c>
      <c r="C151" s="10">
        <v>2155580</v>
      </c>
      <c r="D151" s="10">
        <v>0</v>
      </c>
      <c r="E151" s="10">
        <v>2155580</v>
      </c>
      <c r="F151" s="10">
        <v>0</v>
      </c>
      <c r="G151" s="10">
        <v>2155580</v>
      </c>
      <c r="H151" s="10">
        <v>1437056</v>
      </c>
      <c r="I151" s="10">
        <v>0</v>
      </c>
      <c r="J151" s="10">
        <v>5924.75</v>
      </c>
      <c r="K151" s="10">
        <v>42821.16</v>
      </c>
      <c r="L151" s="10">
        <v>1394234.84</v>
      </c>
      <c r="M151" s="10">
        <v>718524</v>
      </c>
      <c r="N151" s="10">
        <v>2112758.84</v>
      </c>
      <c r="O151" s="10">
        <v>8655.23</v>
      </c>
      <c r="P151" s="11">
        <v>34165.930000000008</v>
      </c>
      <c r="Q151" s="6">
        <f t="shared" si="6"/>
        <v>2.9797836688340613</v>
      </c>
      <c r="R151" s="6">
        <f t="shared" si="7"/>
        <v>0.2748564191540096</v>
      </c>
      <c r="S151" s="6">
        <f t="shared" si="8"/>
        <v>1.9865261321778829</v>
      </c>
    </row>
    <row r="152" spans="1:19" ht="15.75" x14ac:dyDescent="0.2">
      <c r="A152" s="8" t="s">
        <v>299</v>
      </c>
      <c r="B152" s="9" t="s">
        <v>300</v>
      </c>
      <c r="C152" s="10">
        <v>410878</v>
      </c>
      <c r="D152" s="10">
        <v>0</v>
      </c>
      <c r="E152" s="10">
        <v>410878</v>
      </c>
      <c r="F152" s="10">
        <v>0</v>
      </c>
      <c r="G152" s="10">
        <v>410878</v>
      </c>
      <c r="H152" s="10">
        <v>410878</v>
      </c>
      <c r="I152" s="10">
        <v>0</v>
      </c>
      <c r="J152" s="10">
        <v>205439</v>
      </c>
      <c r="K152" s="10">
        <v>205439</v>
      </c>
      <c r="L152" s="10">
        <v>205439</v>
      </c>
      <c r="M152" s="10">
        <v>0</v>
      </c>
      <c r="N152" s="10">
        <v>205439</v>
      </c>
      <c r="O152" s="10">
        <v>205439</v>
      </c>
      <c r="P152" s="11">
        <v>0</v>
      </c>
      <c r="Q152" s="6">
        <f t="shared" si="6"/>
        <v>50</v>
      </c>
      <c r="R152" s="6">
        <f t="shared" si="7"/>
        <v>50</v>
      </c>
      <c r="S152" s="6">
        <f t="shared" si="8"/>
        <v>50</v>
      </c>
    </row>
    <row r="153" spans="1:19" ht="15.75" x14ac:dyDescent="0.2">
      <c r="A153" s="8" t="s">
        <v>301</v>
      </c>
      <c r="B153" s="9" t="s">
        <v>302</v>
      </c>
      <c r="C153" s="10">
        <v>1200</v>
      </c>
      <c r="D153" s="10">
        <v>0</v>
      </c>
      <c r="E153" s="10">
        <v>1200</v>
      </c>
      <c r="F153" s="10">
        <v>0</v>
      </c>
      <c r="G153" s="10">
        <v>1200</v>
      </c>
      <c r="H153" s="10">
        <v>1200</v>
      </c>
      <c r="I153" s="10">
        <v>0</v>
      </c>
      <c r="J153" s="10">
        <v>0</v>
      </c>
      <c r="K153" s="10">
        <v>0</v>
      </c>
      <c r="L153" s="10">
        <v>1200</v>
      </c>
      <c r="M153" s="10">
        <v>0</v>
      </c>
      <c r="N153" s="10">
        <v>1200</v>
      </c>
      <c r="O153" s="10">
        <v>0</v>
      </c>
      <c r="P153" s="11">
        <v>0</v>
      </c>
      <c r="Q153" s="6">
        <f t="shared" si="6"/>
        <v>0</v>
      </c>
      <c r="R153" s="6">
        <f t="shared" si="7"/>
        <v>0</v>
      </c>
      <c r="S153" s="6">
        <f t="shared" si="8"/>
        <v>0</v>
      </c>
    </row>
    <row r="154" spans="1:19" ht="15.75" x14ac:dyDescent="0.2">
      <c r="A154" s="8" t="s">
        <v>303</v>
      </c>
      <c r="B154" s="9" t="s">
        <v>304</v>
      </c>
      <c r="C154" s="10">
        <v>349500</v>
      </c>
      <c r="D154" s="10">
        <v>0</v>
      </c>
      <c r="E154" s="10">
        <v>349500</v>
      </c>
      <c r="F154" s="10">
        <v>0</v>
      </c>
      <c r="G154" s="10">
        <v>349500</v>
      </c>
      <c r="H154" s="10">
        <v>89500</v>
      </c>
      <c r="I154" s="10">
        <v>0</v>
      </c>
      <c r="J154" s="10">
        <v>62750</v>
      </c>
      <c r="K154" s="10">
        <v>80250</v>
      </c>
      <c r="L154" s="10">
        <v>9250</v>
      </c>
      <c r="M154" s="10">
        <v>260000</v>
      </c>
      <c r="N154" s="10">
        <v>269250</v>
      </c>
      <c r="O154" s="10">
        <v>80250</v>
      </c>
      <c r="P154" s="11">
        <v>0</v>
      </c>
      <c r="Q154" s="6">
        <f t="shared" si="6"/>
        <v>89.664804469273747</v>
      </c>
      <c r="R154" s="6">
        <f t="shared" si="7"/>
        <v>17.954220314735338</v>
      </c>
      <c r="S154" s="6">
        <f t="shared" si="8"/>
        <v>22.961373390557942</v>
      </c>
    </row>
    <row r="155" spans="1:19" ht="15" x14ac:dyDescent="0.2">
      <c r="J155" s="19"/>
    </row>
    <row r="156" spans="1:19" ht="15" x14ac:dyDescent="0.2">
      <c r="J156" s="19"/>
    </row>
    <row r="157" spans="1:19" ht="15" x14ac:dyDescent="0.2">
      <c r="J157" s="19"/>
    </row>
    <row r="158" spans="1:19" ht="15" x14ac:dyDescent="0.2">
      <c r="J158" s="19"/>
    </row>
    <row r="159" spans="1:19" ht="15" x14ac:dyDescent="0.2">
      <c r="J159" s="19"/>
    </row>
    <row r="160" spans="1:19" ht="15" x14ac:dyDescent="0.2">
      <c r="J160" s="19"/>
    </row>
    <row r="161" spans="10:10" ht="15" x14ac:dyDescent="0.2">
      <c r="J161" s="19"/>
    </row>
    <row r="162" spans="10:10" ht="15" x14ac:dyDescent="0.2">
      <c r="J162" s="19"/>
    </row>
    <row r="163" spans="10:10" ht="15" x14ac:dyDescent="0.2">
      <c r="J163" s="19"/>
    </row>
    <row r="164" spans="10:10" ht="15" x14ac:dyDescent="0.2">
      <c r="J164" s="19"/>
    </row>
    <row r="165" spans="10:10" ht="15" x14ac:dyDescent="0.2">
      <c r="J165" s="19"/>
    </row>
    <row r="166" spans="10:10" ht="15" x14ac:dyDescent="0.2">
      <c r="J166" s="19"/>
    </row>
    <row r="167" spans="10:10" ht="15" x14ac:dyDescent="0.2">
      <c r="J167" s="19"/>
    </row>
    <row r="168" spans="10:10" ht="15" x14ac:dyDescent="0.2">
      <c r="J168" s="19"/>
    </row>
    <row r="169" spans="10:10" ht="15" x14ac:dyDescent="0.2">
      <c r="J169" s="19"/>
    </row>
    <row r="170" spans="10:10" ht="15" x14ac:dyDescent="0.2">
      <c r="J170" s="19"/>
    </row>
    <row r="171" spans="10:10" ht="15" x14ac:dyDescent="0.2">
      <c r="J171" s="19"/>
    </row>
    <row r="172" spans="10:10" ht="15" x14ac:dyDescent="0.2">
      <c r="J172" s="19"/>
    </row>
    <row r="173" spans="10:10" ht="15" x14ac:dyDescent="0.2">
      <c r="J173" s="19"/>
    </row>
    <row r="174" spans="10:10" ht="15" x14ac:dyDescent="0.2">
      <c r="J174" s="19"/>
    </row>
    <row r="175" spans="10:10" ht="15" x14ac:dyDescent="0.2">
      <c r="J175" s="19"/>
    </row>
    <row r="176" spans="10:10" ht="15" x14ac:dyDescent="0.2">
      <c r="J176" s="19"/>
    </row>
    <row r="177" spans="10:10" ht="15" x14ac:dyDescent="0.2">
      <c r="J177" s="19"/>
    </row>
    <row r="178" spans="10:10" ht="15" x14ac:dyDescent="0.2">
      <c r="J178" s="19"/>
    </row>
    <row r="179" spans="10:10" ht="15" x14ac:dyDescent="0.2">
      <c r="J179" s="19"/>
    </row>
    <row r="180" spans="10:10" ht="15" x14ac:dyDescent="0.2">
      <c r="J180" s="19"/>
    </row>
    <row r="181" spans="10:10" ht="15" x14ac:dyDescent="0.2">
      <c r="J181" s="19"/>
    </row>
    <row r="182" spans="10:10" ht="15" x14ac:dyDescent="0.2">
      <c r="J182" s="19"/>
    </row>
    <row r="183" spans="10:10" ht="15" x14ac:dyDescent="0.2">
      <c r="J183" s="19"/>
    </row>
    <row r="184" spans="10:10" ht="15" x14ac:dyDescent="0.2">
      <c r="J184" s="19"/>
    </row>
    <row r="185" spans="10:10" ht="15" x14ac:dyDescent="0.2">
      <c r="J185" s="19"/>
    </row>
    <row r="186" spans="10:10" ht="15" x14ac:dyDescent="0.2">
      <c r="J186" s="19"/>
    </row>
    <row r="187" spans="10:10" ht="15" x14ac:dyDescent="0.2">
      <c r="J187" s="19"/>
    </row>
    <row r="188" spans="10:10" ht="15" x14ac:dyDescent="0.2">
      <c r="J188" s="19"/>
    </row>
    <row r="189" spans="10:10" ht="15" x14ac:dyDescent="0.2">
      <c r="J189" s="19"/>
    </row>
    <row r="190" spans="10:10" ht="15" x14ac:dyDescent="0.2">
      <c r="J190" s="19"/>
    </row>
    <row r="191" spans="10:10" ht="15" x14ac:dyDescent="0.2">
      <c r="J191" s="19"/>
    </row>
    <row r="192" spans="10:10" ht="15" x14ac:dyDescent="0.2">
      <c r="J192" s="19"/>
    </row>
    <row r="193" spans="10:10" ht="15" x14ac:dyDescent="0.2">
      <c r="J193" s="19"/>
    </row>
    <row r="194" spans="10:10" ht="15" x14ac:dyDescent="0.2">
      <c r="J194" s="19"/>
    </row>
    <row r="195" spans="10:10" ht="15" x14ac:dyDescent="0.2">
      <c r="J195" s="19"/>
    </row>
    <row r="196" spans="10:10" ht="15" x14ac:dyDescent="0.2">
      <c r="J196" s="19"/>
    </row>
    <row r="197" spans="10:10" ht="15" x14ac:dyDescent="0.2">
      <c r="J197" s="19"/>
    </row>
    <row r="198" spans="10:10" ht="15" x14ac:dyDescent="0.2">
      <c r="J198" s="19"/>
    </row>
    <row r="199" spans="10:10" ht="15" x14ac:dyDescent="0.2">
      <c r="J199" s="19"/>
    </row>
    <row r="200" spans="10:10" ht="15" x14ac:dyDescent="0.2">
      <c r="J200" s="19"/>
    </row>
    <row r="201" spans="10:10" ht="15" x14ac:dyDescent="0.2">
      <c r="J201" s="19"/>
    </row>
    <row r="202" spans="10:10" ht="15" x14ac:dyDescent="0.2">
      <c r="J202" s="19"/>
    </row>
    <row r="203" spans="10:10" ht="15" x14ac:dyDescent="0.2">
      <c r="J203" s="19"/>
    </row>
    <row r="204" spans="10:10" ht="15" x14ac:dyDescent="0.2">
      <c r="J204" s="19"/>
    </row>
    <row r="205" spans="10:10" ht="15" x14ac:dyDescent="0.2">
      <c r="J205" s="19"/>
    </row>
    <row r="206" spans="10:10" ht="15" x14ac:dyDescent="0.2">
      <c r="J206" s="19"/>
    </row>
    <row r="207" spans="10:10" ht="15" x14ac:dyDescent="0.2">
      <c r="J207" s="19"/>
    </row>
    <row r="208" spans="10:10" ht="15" x14ac:dyDescent="0.2">
      <c r="J208" s="19"/>
    </row>
    <row r="209" spans="10:10" ht="15" x14ac:dyDescent="0.2">
      <c r="J209" s="19"/>
    </row>
    <row r="210" spans="10:10" ht="15" x14ac:dyDescent="0.2">
      <c r="J210" s="19"/>
    </row>
    <row r="211" spans="10:10" ht="15" x14ac:dyDescent="0.2">
      <c r="J211" s="19"/>
    </row>
    <row r="212" spans="10:10" ht="15" x14ac:dyDescent="0.2">
      <c r="J212" s="19"/>
    </row>
  </sheetData>
  <mergeCells count="7">
    <mergeCell ref="A7:S7"/>
    <mergeCell ref="A1:S1"/>
    <mergeCell ref="A2:S2"/>
    <mergeCell ref="A3:S3"/>
    <mergeCell ref="A4:S4"/>
    <mergeCell ref="A5:S5"/>
    <mergeCell ref="A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 DE 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 Gomez</dc:creator>
  <cp:lastModifiedBy>Edgardo Gomez</cp:lastModifiedBy>
  <dcterms:created xsi:type="dcterms:W3CDTF">2026-08-07T13:32:48Z</dcterms:created>
  <dcterms:modified xsi:type="dcterms:W3CDTF">2026-08-07T13:34:01Z</dcterms:modified>
</cp:coreProperties>
</file>