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gomez\Desktop\2026\informe del mes de marzo\MARZO\"/>
    </mc:Choice>
  </mc:AlternateContent>
  <xr:revisionPtr revIDLastSave="0" documentId="13_ncr:1_{F6081B95-CDD0-4C66-9C46-967C4B19435C}" xr6:coauthVersionLast="47" xr6:coauthVersionMax="47" xr10:uidLastSave="{00000000-0000-0000-0000-000000000000}"/>
  <bookViews>
    <workbookView xWindow="-120" yWindow="-120" windowWidth="29040" windowHeight="15720" xr2:uid="{746D6ED1-3048-49CC-B1DA-8F70A066E43B}"/>
  </bookViews>
  <sheets>
    <sheet name="MES DE MARZ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1" l="1"/>
  <c r="M2" i="1"/>
  <c r="N2" i="1"/>
  <c r="O2" i="1"/>
  <c r="P2" i="1"/>
  <c r="J2" i="1" l="1"/>
  <c r="H2" i="1"/>
  <c r="D2" i="1"/>
  <c r="K2" i="1"/>
  <c r="G2" i="1"/>
  <c r="I2" i="1"/>
  <c r="C2" i="1"/>
  <c r="E2" i="1"/>
  <c r="F2" i="1"/>
</calcChain>
</file>

<file path=xl/sharedStrings.xml><?xml version="1.0" encoding="utf-8"?>
<sst xmlns="http://schemas.openxmlformats.org/spreadsheetml/2006/main" count="299" uniqueCount="299">
  <si>
    <t>cta.</t>
  </si>
  <si>
    <t>Descripcion</t>
  </si>
  <si>
    <t>Presupuesto Ley</t>
  </si>
  <si>
    <t>Contensión del gasto</t>
  </si>
  <si>
    <t xml:space="preserve">Presupuesto a la fecha </t>
  </si>
  <si>
    <t>Creditos extraordinario / Traslado</t>
  </si>
  <si>
    <t>Presupuesto Modificado</t>
  </si>
  <si>
    <t>Asignado</t>
  </si>
  <si>
    <t>Saldo contratos por ejecutar</t>
  </si>
  <si>
    <t>Compromiso mensual</t>
  </si>
  <si>
    <t>Compromisos / Ejecutado</t>
  </si>
  <si>
    <t>Saldo la fecha</t>
  </si>
  <si>
    <t>Saldo por asignar</t>
  </si>
  <si>
    <t>Saldo anual</t>
  </si>
  <si>
    <t>Pagado</t>
  </si>
  <si>
    <t>Por pagar a fecha</t>
  </si>
  <si>
    <t>% Ejec. (Comp. Ejec. VS Pres. Asig.)</t>
  </si>
  <si>
    <t>% Ejec. (Comp. mens. VS Pres. Mod.)</t>
  </si>
  <si>
    <t>% Ejec. (Comp. Ejec. VS Pres. Mod.)</t>
  </si>
  <si>
    <t>001</t>
  </si>
  <si>
    <t>PERSONAL FIJO (SUELDOS)</t>
  </si>
  <si>
    <t>003</t>
  </si>
  <si>
    <t>PERSONAL CONTINGENTE</t>
  </si>
  <si>
    <t>020</t>
  </si>
  <si>
    <t>DIETAS</t>
  </si>
  <si>
    <t>030</t>
  </si>
  <si>
    <t>GASTOS DE REPRESENTACION FIJOS</t>
  </si>
  <si>
    <t>050</t>
  </si>
  <si>
    <t>XIII MES</t>
  </si>
  <si>
    <t>071</t>
  </si>
  <si>
    <t>CUOTA PATRONAL DE SEGURO SOCIAL</t>
  </si>
  <si>
    <t>072</t>
  </si>
  <si>
    <t>CUOTA PATRONAL DE SEGURO EDUCATIVO</t>
  </si>
  <si>
    <t>073</t>
  </si>
  <si>
    <t>CUOTA PATRONAL DE RIESGO PROFESIONAL</t>
  </si>
  <si>
    <t>074</t>
  </si>
  <si>
    <t>CUOTA PATRONAL PARA EL FONDO COMPLEMENT.</t>
  </si>
  <si>
    <t>090</t>
  </si>
  <si>
    <t>CREDITOS RECONOCIDOS POR SERVICIOS PERSONALES</t>
  </si>
  <si>
    <t>101</t>
  </si>
  <si>
    <t>DE EDIFICIOS Y LOCALES</t>
  </si>
  <si>
    <t>DE EQUIPO ELECTRONICO</t>
  </si>
  <si>
    <t>103</t>
  </si>
  <si>
    <t>DE EQUIPO DE OFICINA</t>
  </si>
  <si>
    <t>105</t>
  </si>
  <si>
    <t>DE EQUPO DE TRANSPORTE</t>
  </si>
  <si>
    <t>106</t>
  </si>
  <si>
    <t xml:space="preserve">DE TERRENOS </t>
  </si>
  <si>
    <t>109</t>
  </si>
  <si>
    <t>OTROS ALQUILERES</t>
  </si>
  <si>
    <t>111</t>
  </si>
  <si>
    <t>AGUA</t>
  </si>
  <si>
    <t>112</t>
  </si>
  <si>
    <t>ASEO</t>
  </si>
  <si>
    <t>113</t>
  </si>
  <si>
    <t>CORREO</t>
  </si>
  <si>
    <t>114</t>
  </si>
  <si>
    <t>ENERGIA ELECTRICA</t>
  </si>
  <si>
    <t>115</t>
  </si>
  <si>
    <t>TELECOMUNICACIONES</t>
  </si>
  <si>
    <t>116</t>
  </si>
  <si>
    <t>SERVICIO DE TRANSMISION DE DATOS</t>
  </si>
  <si>
    <t>117</t>
  </si>
  <si>
    <t xml:space="preserve">SERVICIOS DE TELEFONIA CELULAR </t>
  </si>
  <si>
    <t>120</t>
  </si>
  <si>
    <t>IMPRESION, ENCUADERNACION Y OTROS</t>
  </si>
  <si>
    <t>131</t>
  </si>
  <si>
    <t>ANUNCIOS Y AVISOS</t>
  </si>
  <si>
    <t>132</t>
  </si>
  <si>
    <t>PROMOCION Y PUBLICIDAD</t>
  </si>
  <si>
    <t>139</t>
  </si>
  <si>
    <t>OTROS INFORMACION Y PUBLICIDA</t>
  </si>
  <si>
    <t>141</t>
  </si>
  <si>
    <t>VIÁTICOSS DENTRO DEL PAIS</t>
  </si>
  <si>
    <t>142</t>
  </si>
  <si>
    <t>VIATICOS EN EL EXTERIOR</t>
  </si>
  <si>
    <t>143</t>
  </si>
  <si>
    <t>A OTRAS PERSONAS</t>
  </si>
  <si>
    <t>151</t>
  </si>
  <si>
    <t>TRANSPORTE DENTRO DEL PAIS</t>
  </si>
  <si>
    <t>152</t>
  </si>
  <si>
    <t>TRANSPORTE DE O PARA EL EXTERIOR</t>
  </si>
  <si>
    <t>153</t>
  </si>
  <si>
    <t>TRANSPORTE DE OTRAS PERRSONAS</t>
  </si>
  <si>
    <t>154</t>
  </si>
  <si>
    <t>TRANSPRTE DE BIENES</t>
  </si>
  <si>
    <t>161</t>
  </si>
  <si>
    <t xml:space="preserve">ALMACENAJE </t>
  </si>
  <si>
    <t>162</t>
  </si>
  <si>
    <t>COMISIONES Y GASTOS BANCARIOS</t>
  </si>
  <si>
    <t>163</t>
  </si>
  <si>
    <t>GASTOS JUDICIALES</t>
  </si>
  <si>
    <t>164</t>
  </si>
  <si>
    <t>GASTOS DE SEGUROS</t>
  </si>
  <si>
    <t>165</t>
  </si>
  <si>
    <t>SERVICIOS COMERCIALES</t>
  </si>
  <si>
    <t>166</t>
  </si>
  <si>
    <t>SERVICIOS MEDICOS EN EL PAÍS</t>
  </si>
  <si>
    <t>169</t>
  </si>
  <si>
    <t>OTROS SERVICIOS COMERCIALES Y FINANCIEROS</t>
  </si>
  <si>
    <t>171</t>
  </si>
  <si>
    <t>CONSULTORÍAS</t>
  </si>
  <si>
    <t>172</t>
  </si>
  <si>
    <t>SERVICIOS ESPECIALES</t>
  </si>
  <si>
    <t>181</t>
  </si>
  <si>
    <t>MANTENIMIENTO Y REP. DE EDIFICIOS</t>
  </si>
  <si>
    <t>182</t>
  </si>
  <si>
    <t>MANT. Y REP. DE MAQUINARIAS Y OTROS EQ.</t>
  </si>
  <si>
    <t>183</t>
  </si>
  <si>
    <t>DE MOBILIARIO Y EQUIPO DE OFICINA</t>
  </si>
  <si>
    <t>184</t>
  </si>
  <si>
    <t>DE OBRAS</t>
  </si>
  <si>
    <t>185</t>
  </si>
  <si>
    <t xml:space="preserve">MANT. Y REP. DE EQUIPO COMPUTACIÓN </t>
  </si>
  <si>
    <t>189</t>
  </si>
  <si>
    <t>OTROS MANTENIMIENTOS Y REPARACIONES</t>
  </si>
  <si>
    <t>190</t>
  </si>
  <si>
    <t>CREDITOS RECONOCIDOS POR SERVICIOS NO PERSONALES</t>
  </si>
  <si>
    <t>201</t>
  </si>
  <si>
    <t>ALIMENTO PARA CONSUMO HUMANO</t>
  </si>
  <si>
    <t>202</t>
  </si>
  <si>
    <t>ALIMENTOS PARA ANIMALES</t>
  </si>
  <si>
    <t>203</t>
  </si>
  <si>
    <t>BEBIDAS</t>
  </si>
  <si>
    <t>211</t>
  </si>
  <si>
    <t>ACABADO TEXTIL</t>
  </si>
  <si>
    <t>212</t>
  </si>
  <si>
    <t>CALZADO</t>
  </si>
  <si>
    <t>213</t>
  </si>
  <si>
    <t>HILADOS Y TELAS</t>
  </si>
  <si>
    <t>214</t>
  </si>
  <si>
    <t>PRENDAS DE VESTIR</t>
  </si>
  <si>
    <t>219</t>
  </si>
  <si>
    <t>OTROS TEXTILES Y VESTUARIO</t>
  </si>
  <si>
    <t>221</t>
  </si>
  <si>
    <t>DIESEL</t>
  </si>
  <si>
    <t>222</t>
  </si>
  <si>
    <t>GAS</t>
  </si>
  <si>
    <t>223</t>
  </si>
  <si>
    <t>GASOLINA</t>
  </si>
  <si>
    <t>224</t>
  </si>
  <si>
    <t>LUBRICANTES</t>
  </si>
  <si>
    <t>229</t>
  </si>
  <si>
    <t>OTROS COMBUSTIBLES</t>
  </si>
  <si>
    <t>231</t>
  </si>
  <si>
    <t>IMPRESOS</t>
  </si>
  <si>
    <t>232</t>
  </si>
  <si>
    <t>PAPELERIA</t>
  </si>
  <si>
    <t>239</t>
  </si>
  <si>
    <t>OTROS PRODUCTOS DE PAPEL Y CARTON</t>
  </si>
  <si>
    <t>241</t>
  </si>
  <si>
    <t>ABONOS Y FERTILIZANTES</t>
  </si>
  <si>
    <t>242</t>
  </si>
  <si>
    <t xml:space="preserve">INSECTICIDAS, FUMIGANTES Y OTROS </t>
  </si>
  <si>
    <t>243</t>
  </si>
  <si>
    <t>PINTURAS, COLORANTES Y TINTES</t>
  </si>
  <si>
    <t>244</t>
  </si>
  <si>
    <t>PRODUCTOS MEDICINALES Y FARMACÉUTICOS</t>
  </si>
  <si>
    <t>245</t>
  </si>
  <si>
    <t>OXIGENO MEDICO</t>
  </si>
  <si>
    <t>249</t>
  </si>
  <si>
    <t>OTROS PRODUCTOS QUÍMICOS</t>
  </si>
  <si>
    <t>251</t>
  </si>
  <si>
    <t>ASFALTO</t>
  </si>
  <si>
    <t>252</t>
  </si>
  <si>
    <t>CEMENTO</t>
  </si>
  <si>
    <t>253</t>
  </si>
  <si>
    <t>MADERA</t>
  </si>
  <si>
    <t>254</t>
  </si>
  <si>
    <t>MATERIAL DE FONTANERÍA</t>
  </si>
  <si>
    <t>255</t>
  </si>
  <si>
    <t>MATERIAL ELECTRICO</t>
  </si>
  <si>
    <t>256</t>
  </si>
  <si>
    <t>MATERIAL METÁLICO</t>
  </si>
  <si>
    <t>257</t>
  </si>
  <si>
    <t>PIEDRA Y ARENA</t>
  </si>
  <si>
    <t>259</t>
  </si>
  <si>
    <t>OTROS MATERIALES DE CONSTRUCCIÓN</t>
  </si>
  <si>
    <t>261</t>
  </si>
  <si>
    <t>ARTICULOS O PRODUCTOS</t>
  </si>
  <si>
    <t>262</t>
  </si>
  <si>
    <t>HERRAMIENTAS E INSTRUMENTOS</t>
  </si>
  <si>
    <t>263</t>
  </si>
  <si>
    <t>MATERIAL Y ARTICULOS DE SEGURIDAD PUBLICA E INTERNACIONAL</t>
  </si>
  <si>
    <t>265</t>
  </si>
  <si>
    <t>MATERIALES Y SUMINISTROS DE COMPUTACION</t>
  </si>
  <si>
    <t>PRODUCTOS AGROPECUARIOS</t>
  </si>
  <si>
    <t>269</t>
  </si>
  <si>
    <t>OTROS PRODUCTOS VARIOS</t>
  </si>
  <si>
    <t>271</t>
  </si>
  <si>
    <t>UTILES DE COCINA Y COMEDOR</t>
  </si>
  <si>
    <t>272</t>
  </si>
  <si>
    <t xml:space="preserve">UTILIES DEPORTIVOS Y RECREATIVOS </t>
  </si>
  <si>
    <t>273</t>
  </si>
  <si>
    <t>UTILES DE ASEO Y LIMPIEZA</t>
  </si>
  <si>
    <t>274</t>
  </si>
  <si>
    <t>UTILES, MATERIALES MEDICOS, DE LABORATORIO Y FARMACEÚTICO</t>
  </si>
  <si>
    <t>275</t>
  </si>
  <si>
    <t>UTILES Y MATERIALES DE OFICINA</t>
  </si>
  <si>
    <t>276</t>
  </si>
  <si>
    <t>MATERIALES PARA RAYOS X</t>
  </si>
  <si>
    <t>277</t>
  </si>
  <si>
    <t>INSTRUMENTAL MEDICO Y QUIRÚRGICO</t>
  </si>
  <si>
    <t>278</t>
  </si>
  <si>
    <t>ARTICUOS PRÓTESIS Y REHABILITACIÓN</t>
  </si>
  <si>
    <t>279</t>
  </si>
  <si>
    <t>OTROS UTILES Y MATERIALES</t>
  </si>
  <si>
    <t>280</t>
  </si>
  <si>
    <t>REPUESTOS</t>
  </si>
  <si>
    <t>290</t>
  </si>
  <si>
    <t xml:space="preserve">CREDITOS RECONOCIDOS POR MATERIALES Y SUMINISTROS </t>
  </si>
  <si>
    <t>301</t>
  </si>
  <si>
    <t>DE COMUNICACIONES</t>
  </si>
  <si>
    <t>302</t>
  </si>
  <si>
    <t>AGROPECUARIO</t>
  </si>
  <si>
    <t>303</t>
  </si>
  <si>
    <t>INDUSTRIAL</t>
  </si>
  <si>
    <t>304</t>
  </si>
  <si>
    <t>DE CONSTRUCCIÓN</t>
  </si>
  <si>
    <t>305</t>
  </si>
  <si>
    <t>DE ENERGÍA</t>
  </si>
  <si>
    <t>MAQUINARIA Y EQUIPO DE ACUEDUCTOS Y RIEGO</t>
  </si>
  <si>
    <t>308</t>
  </si>
  <si>
    <t>DE TALLERES Y ALMACENES</t>
  </si>
  <si>
    <t>314</t>
  </si>
  <si>
    <t>TERRESTRE</t>
  </si>
  <si>
    <t>OTRA MAQUINARIA Y EQUIPO DE TRANSPORTE</t>
  </si>
  <si>
    <t>320</t>
  </si>
  <si>
    <t>EQUIPO EDUCACIONAL Y RECREATIVO</t>
  </si>
  <si>
    <t>331</t>
  </si>
  <si>
    <t>EQUIPO MÉDICO Y ODONTOLÓGICO</t>
  </si>
  <si>
    <t>EQUIPO DE OFICINA</t>
  </si>
  <si>
    <t>350</t>
  </si>
  <si>
    <t>MOBILIARIO</t>
  </si>
  <si>
    <t>370</t>
  </si>
  <si>
    <t>MAQUINARIA Y EQUIPOS VARIOS</t>
  </si>
  <si>
    <t>380</t>
  </si>
  <si>
    <t>EQUIPO DE COMPUTACIÓN</t>
  </si>
  <si>
    <t>390</t>
  </si>
  <si>
    <t>CREDITOS RECONOCIDOS POR MAQUINARIA Y EQUIPO</t>
  </si>
  <si>
    <t>439</t>
  </si>
  <si>
    <t>OTRAS EXISTENCIAS</t>
  </si>
  <si>
    <t>490</t>
  </si>
  <si>
    <t>CREDITOS RECONOCIDOS POR INVERSIONES  FINANCIERAS</t>
  </si>
  <si>
    <t>502</t>
  </si>
  <si>
    <t>AVENIDAS, CALLES Y ACERAS</t>
  </si>
  <si>
    <t>503</t>
  </si>
  <si>
    <t>CARRETERAS Y CAMINOS</t>
  </si>
  <si>
    <t>512</t>
  </si>
  <si>
    <t>EDIFICIOS PARA EDUCACIÓN</t>
  </si>
  <si>
    <t>519</t>
  </si>
  <si>
    <t>OTRAS EDIFICACIONES</t>
  </si>
  <si>
    <t>521</t>
  </si>
  <si>
    <t>LOCALES DE CULTURA Y RECREACIÓN</t>
  </si>
  <si>
    <t>522</t>
  </si>
  <si>
    <t>LOCALES DE DEPORTES</t>
  </si>
  <si>
    <t>525</t>
  </si>
  <si>
    <t>PARQUES</t>
  </si>
  <si>
    <t>529</t>
  </si>
  <si>
    <t>OTRAS OBRAS URBANÍSTICAS</t>
  </si>
  <si>
    <t>PROTECCIÓN CONTRA INUNDACIONES</t>
  </si>
  <si>
    <t>590</t>
  </si>
  <si>
    <t>CREDITOS RECONOCIDOS POR CONSTRUCCIONES POR</t>
  </si>
  <si>
    <t>DONATIVOS A PERSONAS</t>
  </si>
  <si>
    <t xml:space="preserve"> ESTIMULO DEPORTIVO</t>
  </si>
  <si>
    <t>619</t>
  </si>
  <si>
    <t>OTRAS TRANSFERENCIAS</t>
  </si>
  <si>
    <t>624</t>
  </si>
  <si>
    <t>ADIESTRAMIENTO Y ESTUDIOS</t>
  </si>
  <si>
    <t>631</t>
  </si>
  <si>
    <t>SUBSIDIOS BENÉFICOS</t>
  </si>
  <si>
    <t>632</t>
  </si>
  <si>
    <t>SUBSIDIOS CULTURALES Y CIENTÍFICOS</t>
  </si>
  <si>
    <t>633</t>
  </si>
  <si>
    <t>SUBSIDIOS DEPORTIVOS</t>
  </si>
  <si>
    <t>639</t>
  </si>
  <si>
    <t>OTRAS SIN FINES DE LUCRO</t>
  </si>
  <si>
    <t>646</t>
  </si>
  <si>
    <t>MUNICIPALIDADES Y JUNTAS COMUNALES</t>
  </si>
  <si>
    <t>664</t>
  </si>
  <si>
    <t>CUOTAS A ORGANISMOS MUNDIALES</t>
  </si>
  <si>
    <t>665</t>
  </si>
  <si>
    <t>CUOTAS A OTROS ORGANISMOS</t>
  </si>
  <si>
    <t>716</t>
  </si>
  <si>
    <t>A MUNICIPALIDADES Y JUNTAS COMUNALES</t>
  </si>
  <si>
    <t>802</t>
  </si>
  <si>
    <t>AMORTIZACIÓN DE PRÉSTAMOS DIRECTOS</t>
  </si>
  <si>
    <t>805</t>
  </si>
  <si>
    <t>INTERESES SOBRE PRÉSTAMOS DIRECTOS</t>
  </si>
  <si>
    <t>911</t>
  </si>
  <si>
    <t>EMERGENCIA NACIONAL</t>
  </si>
  <si>
    <t>930</t>
  </si>
  <si>
    <t>IMPREVISTOS</t>
  </si>
  <si>
    <t>990</t>
  </si>
  <si>
    <t>OTRAS ASIGNACIONES GLOBALES</t>
  </si>
  <si>
    <t>A PERSONAS</t>
  </si>
  <si>
    <t>PRIMA DE ANTIGUEDAD</t>
  </si>
  <si>
    <t>TOTAL</t>
  </si>
  <si>
    <t>BUNKER OIL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</si>
</sst>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4" fontId="0" fillId="0" borderId="0" xfId="0" applyNumberFormat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3D22D-A226-4036-ADA8-E8AE4FC95FF6}">
  <dimension ref="A1:V196"/>
  <sheetViews>
    <sheetView tabSelected="1" topLeftCell="D1" zoomScale="80" zoomScaleNormal="80" workbookViewId="0">
      <selection activeCell="V14" sqref="V14"/>
    </sheetView>
  </sheetViews>
  <sheetFormatPr baseColWidth="10" defaultRowHeight="12.75" x14ac:dyDescent="0.2"/>
  <cols>
    <col min="1" max="1" width="6.42578125" style="3" customWidth="1"/>
    <col min="2" max="2" width="78.85546875" customWidth="1"/>
    <col min="3" max="3" width="20.85546875" style="2" customWidth="1"/>
    <col min="4" max="4" width="12.5703125" style="2" customWidth="1"/>
    <col min="5" max="5" width="13.85546875" style="2" customWidth="1"/>
    <col min="6" max="6" width="19.28515625" style="2" bestFit="1" customWidth="1"/>
    <col min="7" max="7" width="20.85546875" style="2" customWidth="1"/>
    <col min="8" max="8" width="19.28515625" style="2" customWidth="1"/>
    <col min="9" max="9" width="17.7109375" style="2" customWidth="1"/>
    <col min="10" max="10" width="19.28515625" style="2" bestFit="1" customWidth="1"/>
    <col min="11" max="11" width="19.28515625" style="2" customWidth="1"/>
    <col min="12" max="12" width="19.28515625" style="2" bestFit="1" customWidth="1"/>
    <col min="13" max="14" width="20.85546875" style="2" bestFit="1" customWidth="1"/>
    <col min="15" max="16" width="19.28515625" style="2" customWidth="1"/>
    <col min="17" max="17" width="10" style="4" customWidth="1"/>
    <col min="18" max="18" width="11" style="4" customWidth="1"/>
    <col min="19" max="19" width="10" style="4" bestFit="1" customWidth="1"/>
  </cols>
  <sheetData>
    <row r="1" spans="1:19" s="1" customFormat="1" ht="90" customHeight="1" x14ac:dyDescent="0.2">
      <c r="A1" s="12" t="s">
        <v>0</v>
      </c>
      <c r="B1" s="12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3" t="s">
        <v>17</v>
      </c>
      <c r="S1" s="13" t="s">
        <v>18</v>
      </c>
    </row>
    <row r="2" spans="1:19" s="1" customFormat="1" ht="23.25" customHeight="1" x14ac:dyDescent="0.2">
      <c r="A2" s="10" t="s">
        <v>297</v>
      </c>
      <c r="B2" s="11"/>
      <c r="C2" s="9">
        <f>SUM(C3:C147)</f>
        <v>242349323</v>
      </c>
      <c r="D2" s="9">
        <f>SUM(D3:D147)</f>
        <v>0</v>
      </c>
      <c r="E2" s="9">
        <f>SUM(E3:E147)</f>
        <v>0</v>
      </c>
      <c r="F2" s="9">
        <f>SUM(F3:F147)</f>
        <v>0</v>
      </c>
      <c r="G2" s="9">
        <f>SUM(G3:G147)</f>
        <v>242349323</v>
      </c>
      <c r="H2" s="9">
        <f>SUM(H3:H147)</f>
        <v>102052676</v>
      </c>
      <c r="I2" s="9">
        <f>SUM(I3:I147)</f>
        <v>2303803.62</v>
      </c>
      <c r="J2" s="9">
        <f>SUM(J3:J147)</f>
        <v>17050243.689999998</v>
      </c>
      <c r="K2" s="9">
        <f>SUM(K3:K147)</f>
        <v>55310512.789999999</v>
      </c>
      <c r="L2" s="9">
        <f>SUM(L3:L147)</f>
        <v>46742163.210000001</v>
      </c>
      <c r="M2" s="9">
        <f>SUM(M3:M147)</f>
        <v>140296647</v>
      </c>
      <c r="N2" s="9">
        <f>SUM(N3:N147)</f>
        <v>187038810.20999992</v>
      </c>
      <c r="O2" s="9">
        <f>SUM(O3:O147)</f>
        <v>27240918.949999999</v>
      </c>
      <c r="P2" s="9">
        <f>SUM(P3:P147)</f>
        <v>23774091.409999993</v>
      </c>
      <c r="Q2" s="9">
        <v>0.54198003382096516</v>
      </c>
      <c r="R2" s="9">
        <v>7.0317171507015094E-2</v>
      </c>
      <c r="S2" s="9">
        <v>0.22822639694355573</v>
      </c>
    </row>
    <row r="3" spans="1:19" ht="15" x14ac:dyDescent="0.2">
      <c r="A3" s="5" t="s">
        <v>19</v>
      </c>
      <c r="B3" s="6" t="s">
        <v>20</v>
      </c>
      <c r="C3" s="7">
        <v>53172354</v>
      </c>
      <c r="D3" s="7"/>
      <c r="E3" s="7"/>
      <c r="F3" s="7">
        <v>-96814</v>
      </c>
      <c r="G3" s="7">
        <v>53075540</v>
      </c>
      <c r="H3" s="7">
        <v>13713980</v>
      </c>
      <c r="I3" s="7">
        <v>0</v>
      </c>
      <c r="J3" s="7">
        <v>3817626.9800000004</v>
      </c>
      <c r="K3" s="7">
        <v>11117971.41</v>
      </c>
      <c r="L3" s="7">
        <v>2596008.59</v>
      </c>
      <c r="M3" s="7">
        <v>39361560</v>
      </c>
      <c r="N3" s="7">
        <v>41957568.590000004</v>
      </c>
      <c r="O3" s="7">
        <v>9023178.7599999998</v>
      </c>
      <c r="P3" s="7">
        <v>2094792.6500000004</v>
      </c>
      <c r="Q3" s="8">
        <v>0.81070348724440322</v>
      </c>
      <c r="R3" s="8">
        <v>7.1928179722712204E-2</v>
      </c>
      <c r="S3" s="8">
        <v>0.20947448504527699</v>
      </c>
    </row>
    <row r="4" spans="1:19" ht="15" x14ac:dyDescent="0.2">
      <c r="A4" s="5" t="s">
        <v>21</v>
      </c>
      <c r="B4" s="6" t="s">
        <v>22</v>
      </c>
      <c r="C4" s="7">
        <v>618000</v>
      </c>
      <c r="D4" s="7"/>
      <c r="E4" s="7"/>
      <c r="F4" s="7">
        <v>459799</v>
      </c>
      <c r="G4" s="7">
        <v>1077799</v>
      </c>
      <c r="H4" s="7">
        <v>671932</v>
      </c>
      <c r="I4" s="7">
        <v>0</v>
      </c>
      <c r="J4" s="7">
        <v>154479.90000000002</v>
      </c>
      <c r="K4" s="7">
        <v>309486.77</v>
      </c>
      <c r="L4" s="7">
        <v>362445.23</v>
      </c>
      <c r="M4" s="7">
        <v>405867</v>
      </c>
      <c r="N4" s="7">
        <v>768312.23</v>
      </c>
      <c r="O4" s="7">
        <v>143099.62</v>
      </c>
      <c r="P4" s="7">
        <v>166387.15000000002</v>
      </c>
      <c r="Q4" s="8">
        <v>0.46059239625438292</v>
      </c>
      <c r="R4" s="8">
        <v>0.14332904372707714</v>
      </c>
      <c r="S4" s="8">
        <v>0.28714701906385143</v>
      </c>
    </row>
    <row r="5" spans="1:19" ht="15" x14ac:dyDescent="0.2">
      <c r="A5" s="5" t="s">
        <v>23</v>
      </c>
      <c r="B5" s="6" t="s">
        <v>24</v>
      </c>
      <c r="C5" s="7">
        <v>828600</v>
      </c>
      <c r="D5" s="7"/>
      <c r="E5" s="7"/>
      <c r="F5" s="7">
        <v>0</v>
      </c>
      <c r="G5" s="7">
        <v>828600</v>
      </c>
      <c r="H5" s="7">
        <v>207150</v>
      </c>
      <c r="I5" s="7">
        <v>0</v>
      </c>
      <c r="J5" s="7">
        <v>63000</v>
      </c>
      <c r="K5" s="7">
        <v>187800</v>
      </c>
      <c r="L5" s="7">
        <v>19350</v>
      </c>
      <c r="M5" s="7">
        <v>621450</v>
      </c>
      <c r="N5" s="7">
        <v>640800</v>
      </c>
      <c r="O5" s="7">
        <v>159360</v>
      </c>
      <c r="P5" s="7">
        <v>28440</v>
      </c>
      <c r="Q5" s="8">
        <v>0.90658942795076036</v>
      </c>
      <c r="R5" s="8">
        <v>7.6031860970311366E-2</v>
      </c>
      <c r="S5" s="8">
        <v>0.22664735698769009</v>
      </c>
    </row>
    <row r="6" spans="1:19" ht="15" x14ac:dyDescent="0.2">
      <c r="A6" s="5" t="s">
        <v>25</v>
      </c>
      <c r="B6" s="6" t="s">
        <v>26</v>
      </c>
      <c r="C6" s="7">
        <v>1684308</v>
      </c>
      <c r="D6" s="7"/>
      <c r="E6" s="7"/>
      <c r="F6" s="7">
        <v>0</v>
      </c>
      <c r="G6" s="7">
        <v>1684308</v>
      </c>
      <c r="H6" s="7">
        <v>432077</v>
      </c>
      <c r="I6" s="7">
        <v>0</v>
      </c>
      <c r="J6" s="7">
        <v>126150.06</v>
      </c>
      <c r="K6" s="7">
        <v>372966.74</v>
      </c>
      <c r="L6" s="7">
        <v>59110.260000000009</v>
      </c>
      <c r="M6" s="7">
        <v>1252231</v>
      </c>
      <c r="N6" s="7">
        <v>1311341.26</v>
      </c>
      <c r="O6" s="7">
        <v>294257.58</v>
      </c>
      <c r="P6" s="7">
        <v>78709.159999999974</v>
      </c>
      <c r="Q6" s="8">
        <v>0.86319507865496192</v>
      </c>
      <c r="R6" s="8">
        <v>7.4897263445878062E-2</v>
      </c>
      <c r="S6" s="8">
        <v>0.22143618625572045</v>
      </c>
    </row>
    <row r="7" spans="1:19" ht="15" x14ac:dyDescent="0.2">
      <c r="A7" s="5" t="s">
        <v>27</v>
      </c>
      <c r="B7" s="6" t="s">
        <v>28</v>
      </c>
      <c r="C7" s="7">
        <v>4622930</v>
      </c>
      <c r="D7" s="7"/>
      <c r="E7" s="7"/>
      <c r="F7" s="7">
        <v>0</v>
      </c>
      <c r="G7" s="7">
        <v>4622930</v>
      </c>
      <c r="H7" s="7">
        <v>1541063</v>
      </c>
      <c r="I7" s="7">
        <v>0</v>
      </c>
      <c r="J7" s="7">
        <v>55785.88</v>
      </c>
      <c r="K7" s="7">
        <v>86582.12</v>
      </c>
      <c r="L7" s="7">
        <v>1454480.88</v>
      </c>
      <c r="M7" s="7">
        <v>3081867</v>
      </c>
      <c r="N7" s="7">
        <v>4536347.88</v>
      </c>
      <c r="O7" s="7">
        <v>0</v>
      </c>
      <c r="P7" s="7">
        <v>86582.12</v>
      </c>
      <c r="Q7" s="8">
        <v>5.618337472251296E-2</v>
      </c>
      <c r="R7" s="8">
        <v>1.2067212784965378E-2</v>
      </c>
      <c r="S7" s="8">
        <v>1.8728840800098637E-2</v>
      </c>
    </row>
    <row r="8" spans="1:19" ht="15" x14ac:dyDescent="0.2">
      <c r="A8" s="5" t="s">
        <v>29</v>
      </c>
      <c r="B8" s="6" t="s">
        <v>30</v>
      </c>
      <c r="C8" s="7">
        <v>9310406</v>
      </c>
      <c r="D8" s="7"/>
      <c r="E8" s="7"/>
      <c r="F8" s="7">
        <v>355</v>
      </c>
      <c r="G8" s="7">
        <v>9310761</v>
      </c>
      <c r="H8" s="7">
        <v>2624700</v>
      </c>
      <c r="I8" s="7">
        <v>0</v>
      </c>
      <c r="J8" s="7">
        <v>802841.10999999987</v>
      </c>
      <c r="K8" s="7">
        <v>1960601.7799999998</v>
      </c>
      <c r="L8" s="7">
        <v>664098.2200000002</v>
      </c>
      <c r="M8" s="7">
        <v>6686061</v>
      </c>
      <c r="N8" s="7">
        <v>7350159.2200000007</v>
      </c>
      <c r="O8" s="7">
        <v>0</v>
      </c>
      <c r="P8" s="7">
        <v>1960601.7799999998</v>
      </c>
      <c r="Q8" s="8">
        <v>0.74698128548024534</v>
      </c>
      <c r="R8" s="8">
        <v>8.6227227828101258E-2</v>
      </c>
      <c r="S8" s="8">
        <v>0.210573741501903</v>
      </c>
    </row>
    <row r="9" spans="1:19" ht="15" x14ac:dyDescent="0.2">
      <c r="A9" s="5" t="s">
        <v>31</v>
      </c>
      <c r="B9" s="6" t="s">
        <v>32</v>
      </c>
      <c r="C9" s="7">
        <v>841631</v>
      </c>
      <c r="D9" s="7"/>
      <c r="E9" s="7"/>
      <c r="F9" s="7">
        <v>0</v>
      </c>
      <c r="G9" s="7">
        <v>841631</v>
      </c>
      <c r="H9" s="7">
        <v>226922</v>
      </c>
      <c r="I9" s="7">
        <v>0</v>
      </c>
      <c r="J9" s="7">
        <v>87420.429999999978</v>
      </c>
      <c r="K9" s="7">
        <v>199733.28999999998</v>
      </c>
      <c r="L9" s="7">
        <v>27188.710000000021</v>
      </c>
      <c r="M9" s="7">
        <v>614709</v>
      </c>
      <c r="N9" s="7">
        <v>641897.71</v>
      </c>
      <c r="O9" s="7">
        <v>0</v>
      </c>
      <c r="P9" s="7">
        <v>199733.28999999998</v>
      </c>
      <c r="Q9" s="8">
        <v>0.88018477714809484</v>
      </c>
      <c r="R9" s="8">
        <v>0.10387025905652236</v>
      </c>
      <c r="S9" s="8">
        <v>0.23731693580678465</v>
      </c>
    </row>
    <row r="10" spans="1:19" ht="15" x14ac:dyDescent="0.2">
      <c r="A10" s="5" t="s">
        <v>33</v>
      </c>
      <c r="B10" s="6" t="s">
        <v>34</v>
      </c>
      <c r="C10" s="7">
        <v>728197</v>
      </c>
      <c r="D10" s="7"/>
      <c r="E10" s="7"/>
      <c r="F10" s="7">
        <v>0</v>
      </c>
      <c r="G10" s="7">
        <v>728197</v>
      </c>
      <c r="H10" s="7">
        <v>202298</v>
      </c>
      <c r="I10" s="7">
        <v>0</v>
      </c>
      <c r="J10" s="7">
        <v>75775.449999999983</v>
      </c>
      <c r="K10" s="7">
        <v>173228.05</v>
      </c>
      <c r="L10" s="7">
        <v>29069.950000000012</v>
      </c>
      <c r="M10" s="7">
        <v>525899</v>
      </c>
      <c r="N10" s="7">
        <v>554968.94999999995</v>
      </c>
      <c r="O10" s="7">
        <v>0</v>
      </c>
      <c r="P10" s="7">
        <v>173228.05</v>
      </c>
      <c r="Q10" s="8">
        <v>0.85630134751702924</v>
      </c>
      <c r="R10" s="8">
        <v>0.10405899777120749</v>
      </c>
      <c r="S10" s="8">
        <v>0.23788624506829881</v>
      </c>
    </row>
    <row r="11" spans="1:19" ht="15" x14ac:dyDescent="0.2">
      <c r="A11" s="5" t="s">
        <v>35</v>
      </c>
      <c r="B11" s="6" t="s">
        <v>36</v>
      </c>
      <c r="C11" s="7">
        <v>168324</v>
      </c>
      <c r="D11" s="7"/>
      <c r="E11" s="7"/>
      <c r="F11" s="7">
        <v>0</v>
      </c>
      <c r="G11" s="7">
        <v>168324</v>
      </c>
      <c r="H11" s="7">
        <v>44405</v>
      </c>
      <c r="I11" s="7">
        <v>0</v>
      </c>
      <c r="J11" s="7">
        <v>16231.630000000001</v>
      </c>
      <c r="K11" s="7">
        <v>36955.61</v>
      </c>
      <c r="L11" s="7">
        <v>7449.3899999999994</v>
      </c>
      <c r="M11" s="7">
        <v>123919</v>
      </c>
      <c r="N11" s="7">
        <v>131368.39000000001</v>
      </c>
      <c r="O11" s="7">
        <v>0</v>
      </c>
      <c r="P11" s="7">
        <v>36955.61</v>
      </c>
      <c r="Q11" s="8">
        <v>0.83223983785609734</v>
      </c>
      <c r="R11" s="8">
        <v>9.6430871414652702E-2</v>
      </c>
      <c r="S11" s="8">
        <v>0.21955045032199805</v>
      </c>
    </row>
    <row r="12" spans="1:19" ht="15" x14ac:dyDescent="0.2">
      <c r="A12" s="5" t="s">
        <v>37</v>
      </c>
      <c r="B12" s="6" t="s">
        <v>38</v>
      </c>
      <c r="C12" s="7">
        <v>2324600</v>
      </c>
      <c r="D12" s="7"/>
      <c r="E12" s="7"/>
      <c r="F12" s="7">
        <v>-453340</v>
      </c>
      <c r="G12" s="7">
        <v>1871260</v>
      </c>
      <c r="H12" s="7">
        <v>1189458</v>
      </c>
      <c r="I12" s="7">
        <v>0</v>
      </c>
      <c r="J12" s="7">
        <v>276633.21000000008</v>
      </c>
      <c r="K12" s="7">
        <v>667148.52</v>
      </c>
      <c r="L12" s="7">
        <v>522309.48</v>
      </c>
      <c r="M12" s="7">
        <v>681802</v>
      </c>
      <c r="N12" s="7">
        <v>1204111.48</v>
      </c>
      <c r="O12" s="7">
        <v>255837.14</v>
      </c>
      <c r="P12" s="7">
        <v>411311.38</v>
      </c>
      <c r="Q12" s="8">
        <v>0.5608844700695611</v>
      </c>
      <c r="R12" s="8">
        <v>0.14783258873700078</v>
      </c>
      <c r="S12" s="8">
        <v>0.35652368992016076</v>
      </c>
    </row>
    <row r="13" spans="1:19" ht="15" x14ac:dyDescent="0.2">
      <c r="A13" s="5" t="s">
        <v>39</v>
      </c>
      <c r="B13" s="6" t="s">
        <v>40</v>
      </c>
      <c r="C13" s="7">
        <v>1087600</v>
      </c>
      <c r="D13" s="7"/>
      <c r="E13" s="7"/>
      <c r="F13" s="7">
        <v>-209034</v>
      </c>
      <c r="G13" s="7">
        <v>878566</v>
      </c>
      <c r="H13" s="7">
        <v>878566</v>
      </c>
      <c r="I13" s="7">
        <v>0</v>
      </c>
      <c r="J13" s="7">
        <v>1275678.3400000001</v>
      </c>
      <c r="K13" s="7">
        <v>1275678.3400000001</v>
      </c>
      <c r="L13" s="7">
        <v>-397112.34000000008</v>
      </c>
      <c r="M13" s="7">
        <v>0</v>
      </c>
      <c r="N13" s="7">
        <v>-397112.34000000008</v>
      </c>
      <c r="O13" s="7">
        <v>0</v>
      </c>
      <c r="P13" s="7">
        <v>1275678.3400000001</v>
      </c>
      <c r="Q13" s="8">
        <v>1.452000578214955</v>
      </c>
      <c r="R13" s="8">
        <v>1.452000578214955</v>
      </c>
      <c r="S13" s="8">
        <v>1.452000578214955</v>
      </c>
    </row>
    <row r="14" spans="1:19" ht="15" x14ac:dyDescent="0.2">
      <c r="A14" s="5">
        <v>102</v>
      </c>
      <c r="B14" s="6" t="s">
        <v>41</v>
      </c>
      <c r="C14" s="7">
        <v>30000</v>
      </c>
      <c r="D14" s="7"/>
      <c r="E14" s="7"/>
      <c r="F14" s="7">
        <v>0</v>
      </c>
      <c r="G14" s="7">
        <v>30000</v>
      </c>
      <c r="H14" s="7">
        <v>30000</v>
      </c>
      <c r="I14" s="7">
        <v>0</v>
      </c>
      <c r="J14" s="7">
        <v>0</v>
      </c>
      <c r="K14" s="7">
        <v>0</v>
      </c>
      <c r="L14" s="7">
        <v>30000</v>
      </c>
      <c r="M14" s="7">
        <v>0</v>
      </c>
      <c r="N14" s="7">
        <v>30000</v>
      </c>
      <c r="O14" s="7">
        <v>0</v>
      </c>
      <c r="P14" s="7">
        <v>0</v>
      </c>
      <c r="Q14" s="8">
        <v>0</v>
      </c>
      <c r="R14" s="8">
        <v>0</v>
      </c>
      <c r="S14" s="8">
        <v>0</v>
      </c>
    </row>
    <row r="15" spans="1:19" ht="15" x14ac:dyDescent="0.2">
      <c r="A15" s="5" t="s">
        <v>42</v>
      </c>
      <c r="B15" s="6" t="s">
        <v>43</v>
      </c>
      <c r="C15" s="7">
        <v>202907</v>
      </c>
      <c r="D15" s="7"/>
      <c r="E15" s="7"/>
      <c r="F15" s="7">
        <v>-15133</v>
      </c>
      <c r="G15" s="7">
        <v>187774</v>
      </c>
      <c r="H15" s="7">
        <v>157087</v>
      </c>
      <c r="I15" s="7">
        <v>0</v>
      </c>
      <c r="J15" s="7">
        <v>98277.84</v>
      </c>
      <c r="K15" s="7">
        <v>129984.17</v>
      </c>
      <c r="L15" s="7">
        <v>27102.83</v>
      </c>
      <c r="M15" s="7">
        <v>30687</v>
      </c>
      <c r="N15" s="7">
        <v>57789.83</v>
      </c>
      <c r="O15" s="7">
        <v>0</v>
      </c>
      <c r="P15" s="7">
        <v>129984.17</v>
      </c>
      <c r="Q15" s="8">
        <v>0.82746611750176657</v>
      </c>
      <c r="R15" s="8">
        <v>0.52338364203776877</v>
      </c>
      <c r="S15" s="8">
        <v>0.69223731720046433</v>
      </c>
    </row>
    <row r="16" spans="1:19" ht="15" x14ac:dyDescent="0.2">
      <c r="A16" s="5" t="s">
        <v>44</v>
      </c>
      <c r="B16" s="6" t="s">
        <v>45</v>
      </c>
      <c r="C16" s="7">
        <v>28800</v>
      </c>
      <c r="D16" s="7"/>
      <c r="E16" s="7"/>
      <c r="F16" s="7">
        <v>91094</v>
      </c>
      <c r="G16" s="7">
        <v>119894</v>
      </c>
      <c r="H16" s="7">
        <v>114194</v>
      </c>
      <c r="I16" s="7">
        <v>0</v>
      </c>
      <c r="J16" s="7">
        <v>75328</v>
      </c>
      <c r="K16" s="7">
        <v>75328</v>
      </c>
      <c r="L16" s="7">
        <v>38866</v>
      </c>
      <c r="M16" s="7">
        <v>5700</v>
      </c>
      <c r="N16" s="7">
        <v>44566</v>
      </c>
      <c r="O16" s="7">
        <v>0</v>
      </c>
      <c r="P16" s="7">
        <v>75328</v>
      </c>
      <c r="Q16" s="8">
        <v>0.65964936861831625</v>
      </c>
      <c r="R16" s="8">
        <v>0.62828832135052626</v>
      </c>
      <c r="S16" s="8">
        <v>0.62828832135052626</v>
      </c>
    </row>
    <row r="17" spans="1:19" ht="15" x14ac:dyDescent="0.2">
      <c r="A17" s="5" t="s">
        <v>46</v>
      </c>
      <c r="B17" s="6" t="s">
        <v>47</v>
      </c>
      <c r="C17" s="7">
        <v>468295</v>
      </c>
      <c r="D17" s="7"/>
      <c r="E17" s="7"/>
      <c r="F17" s="7">
        <v>0</v>
      </c>
      <c r="G17" s="7">
        <v>468295</v>
      </c>
      <c r="H17" s="7">
        <v>468295</v>
      </c>
      <c r="I17" s="7">
        <v>0</v>
      </c>
      <c r="J17" s="7">
        <v>936588.12</v>
      </c>
      <c r="K17" s="7">
        <v>936588.12</v>
      </c>
      <c r="L17" s="7">
        <v>-468293.12</v>
      </c>
      <c r="M17" s="7">
        <v>0</v>
      </c>
      <c r="N17" s="7">
        <v>-468293.12</v>
      </c>
      <c r="O17" s="7">
        <v>0</v>
      </c>
      <c r="P17" s="7">
        <v>936588.12</v>
      </c>
      <c r="Q17" s="8">
        <v>1.9999959854365303</v>
      </c>
      <c r="R17" s="8">
        <v>1.9999959854365303</v>
      </c>
      <c r="S17" s="8">
        <v>1.9999959854365303</v>
      </c>
    </row>
    <row r="18" spans="1:19" ht="15" x14ac:dyDescent="0.2">
      <c r="A18" s="5" t="s">
        <v>48</v>
      </c>
      <c r="B18" s="6" t="s">
        <v>49</v>
      </c>
      <c r="C18" s="7">
        <v>175775</v>
      </c>
      <c r="D18" s="7"/>
      <c r="E18" s="7"/>
      <c r="F18" s="7">
        <v>-25432</v>
      </c>
      <c r="G18" s="7">
        <v>150343</v>
      </c>
      <c r="H18" s="7">
        <v>118018</v>
      </c>
      <c r="I18" s="7">
        <v>0</v>
      </c>
      <c r="J18" s="7">
        <v>7960.8000000000011</v>
      </c>
      <c r="K18" s="7">
        <v>13886.460000000001</v>
      </c>
      <c r="L18" s="7">
        <v>104131.54</v>
      </c>
      <c r="M18" s="7">
        <v>32325</v>
      </c>
      <c r="N18" s="7">
        <v>136456.54</v>
      </c>
      <c r="O18" s="7">
        <v>0</v>
      </c>
      <c r="P18" s="7">
        <v>13886.460000000001</v>
      </c>
      <c r="Q18" s="8">
        <v>0.11766391567388026</v>
      </c>
      <c r="R18" s="8">
        <v>5.2950918898784789E-2</v>
      </c>
      <c r="S18" s="8">
        <v>9.2365191595218943E-2</v>
      </c>
    </row>
    <row r="19" spans="1:19" ht="15" x14ac:dyDescent="0.2">
      <c r="A19" s="5" t="s">
        <v>50</v>
      </c>
      <c r="B19" s="6" t="s">
        <v>51</v>
      </c>
      <c r="C19" s="7">
        <v>400000</v>
      </c>
      <c r="D19" s="7"/>
      <c r="E19" s="7"/>
      <c r="F19" s="7">
        <v>-56440</v>
      </c>
      <c r="G19" s="7">
        <v>343560</v>
      </c>
      <c r="H19" s="7">
        <v>183560</v>
      </c>
      <c r="I19" s="7">
        <v>0</v>
      </c>
      <c r="J19" s="7">
        <v>28203.67</v>
      </c>
      <c r="K19" s="7">
        <v>28203.67</v>
      </c>
      <c r="L19" s="7">
        <v>155356.33000000002</v>
      </c>
      <c r="M19" s="7">
        <v>160000</v>
      </c>
      <c r="N19" s="7">
        <v>315356.33</v>
      </c>
      <c r="O19" s="7">
        <v>28203.67</v>
      </c>
      <c r="P19" s="7">
        <v>0</v>
      </c>
      <c r="Q19" s="8">
        <v>0.15364823490956633</v>
      </c>
      <c r="R19" s="8">
        <v>8.2092414716497836E-2</v>
      </c>
      <c r="S19" s="8">
        <v>8.2092414716497836E-2</v>
      </c>
    </row>
    <row r="20" spans="1:19" ht="15" x14ac:dyDescent="0.2">
      <c r="A20" s="5" t="s">
        <v>52</v>
      </c>
      <c r="B20" s="6" t="s">
        <v>53</v>
      </c>
      <c r="C20" s="7">
        <v>1492417</v>
      </c>
      <c r="D20" s="7"/>
      <c r="E20" s="7"/>
      <c r="F20" s="7">
        <v>-131229</v>
      </c>
      <c r="G20" s="7">
        <v>1361188</v>
      </c>
      <c r="H20" s="7">
        <v>1163585</v>
      </c>
      <c r="I20" s="7">
        <v>0</v>
      </c>
      <c r="J20" s="7">
        <v>453.42000000004191</v>
      </c>
      <c r="K20" s="7">
        <v>909953.42</v>
      </c>
      <c r="L20" s="7">
        <v>253631.57999999996</v>
      </c>
      <c r="M20" s="7">
        <v>197603</v>
      </c>
      <c r="N20" s="7">
        <v>451234.57999999996</v>
      </c>
      <c r="O20" s="7">
        <v>0</v>
      </c>
      <c r="P20" s="7">
        <v>909953.42</v>
      </c>
      <c r="Q20" s="8">
        <v>0.78202573941740405</v>
      </c>
      <c r="R20" s="8">
        <v>3.3310608086468724E-4</v>
      </c>
      <c r="S20" s="8">
        <v>0.66849944313349807</v>
      </c>
    </row>
    <row r="21" spans="1:19" ht="15" x14ac:dyDescent="0.2">
      <c r="A21" s="5" t="s">
        <v>54</v>
      </c>
      <c r="B21" s="6" t="s">
        <v>55</v>
      </c>
      <c r="C21" s="7">
        <v>151</v>
      </c>
      <c r="D21" s="7"/>
      <c r="E21" s="7"/>
      <c r="F21" s="7">
        <v>0</v>
      </c>
      <c r="G21" s="7">
        <v>151</v>
      </c>
      <c r="H21" s="7">
        <v>101</v>
      </c>
      <c r="I21" s="7">
        <v>0</v>
      </c>
      <c r="J21" s="7">
        <v>1</v>
      </c>
      <c r="K21" s="7">
        <v>2</v>
      </c>
      <c r="L21" s="7">
        <v>99</v>
      </c>
      <c r="M21" s="7">
        <v>50</v>
      </c>
      <c r="N21" s="7">
        <v>149</v>
      </c>
      <c r="O21" s="7">
        <v>2</v>
      </c>
      <c r="P21" s="7">
        <v>0</v>
      </c>
      <c r="Q21" s="8">
        <v>1.9801980198019802E-2</v>
      </c>
      <c r="R21" s="8">
        <v>6.6225165562913907E-3</v>
      </c>
      <c r="S21" s="8">
        <v>1.3245033112582781E-2</v>
      </c>
    </row>
    <row r="22" spans="1:19" ht="15" x14ac:dyDescent="0.2">
      <c r="A22" s="5" t="s">
        <v>56</v>
      </c>
      <c r="B22" s="6" t="s">
        <v>57</v>
      </c>
      <c r="C22" s="7">
        <v>2030000</v>
      </c>
      <c r="D22" s="7"/>
      <c r="E22" s="7"/>
      <c r="F22" s="7">
        <v>-210202</v>
      </c>
      <c r="G22" s="7">
        <v>1819798</v>
      </c>
      <c r="H22" s="7">
        <v>859798</v>
      </c>
      <c r="I22" s="7">
        <v>0</v>
      </c>
      <c r="J22" s="7">
        <v>280915.98</v>
      </c>
      <c r="K22" s="7">
        <v>651261.46</v>
      </c>
      <c r="L22" s="7">
        <v>208536.54000000004</v>
      </c>
      <c r="M22" s="7">
        <v>960000</v>
      </c>
      <c r="N22" s="7">
        <v>1168536.54</v>
      </c>
      <c r="O22" s="7">
        <v>280915.98</v>
      </c>
      <c r="P22" s="7">
        <v>370345.48</v>
      </c>
      <c r="Q22" s="8">
        <v>0.75745868215557599</v>
      </c>
      <c r="R22" s="8">
        <v>0.15436657255365704</v>
      </c>
      <c r="S22" s="8">
        <v>0.35787568730155761</v>
      </c>
    </row>
    <row r="23" spans="1:19" ht="15" x14ac:dyDescent="0.2">
      <c r="A23" s="5" t="s">
        <v>58</v>
      </c>
      <c r="B23" s="6" t="s">
        <v>59</v>
      </c>
      <c r="C23" s="7">
        <v>100000</v>
      </c>
      <c r="D23" s="7"/>
      <c r="E23" s="7"/>
      <c r="F23" s="7">
        <v>-4724</v>
      </c>
      <c r="G23" s="7">
        <v>95276</v>
      </c>
      <c r="H23" s="7">
        <v>35276</v>
      </c>
      <c r="I23" s="7">
        <v>0</v>
      </c>
      <c r="J23" s="7">
        <v>4463.05</v>
      </c>
      <c r="K23" s="7">
        <v>4463.05</v>
      </c>
      <c r="L23" s="7">
        <v>30812.95</v>
      </c>
      <c r="M23" s="7">
        <v>60000</v>
      </c>
      <c r="N23" s="7">
        <v>90812.95</v>
      </c>
      <c r="O23" s="7">
        <v>4463.05</v>
      </c>
      <c r="P23" s="7">
        <v>0</v>
      </c>
      <c r="Q23" s="8">
        <v>0.12651802925501759</v>
      </c>
      <c r="R23" s="8">
        <v>4.6843381334228981E-2</v>
      </c>
      <c r="S23" s="8">
        <v>4.6843381334228981E-2</v>
      </c>
    </row>
    <row r="24" spans="1:19" ht="15" x14ac:dyDescent="0.2">
      <c r="A24" s="5" t="s">
        <v>60</v>
      </c>
      <c r="B24" s="6" t="s">
        <v>61</v>
      </c>
      <c r="C24" s="7">
        <v>325100</v>
      </c>
      <c r="D24" s="7"/>
      <c r="E24" s="7"/>
      <c r="F24" s="7">
        <v>0</v>
      </c>
      <c r="G24" s="7">
        <v>325100</v>
      </c>
      <c r="H24" s="7">
        <v>325100</v>
      </c>
      <c r="I24" s="7">
        <v>0</v>
      </c>
      <c r="J24" s="7">
        <v>0</v>
      </c>
      <c r="K24" s="7">
        <v>39028.68</v>
      </c>
      <c r="L24" s="7">
        <v>286071.32</v>
      </c>
      <c r="M24" s="7">
        <v>0</v>
      </c>
      <c r="N24" s="7">
        <v>286071.32</v>
      </c>
      <c r="O24" s="7">
        <v>0</v>
      </c>
      <c r="P24" s="7">
        <v>39028.68</v>
      </c>
      <c r="Q24" s="8">
        <v>0.12005130729006459</v>
      </c>
      <c r="R24" s="8">
        <v>0</v>
      </c>
      <c r="S24" s="8">
        <v>0.12005130729006459</v>
      </c>
    </row>
    <row r="25" spans="1:19" ht="15" x14ac:dyDescent="0.2">
      <c r="A25" s="5" t="s">
        <v>62</v>
      </c>
      <c r="B25" s="6" t="s">
        <v>63</v>
      </c>
      <c r="C25" s="7">
        <v>500</v>
      </c>
      <c r="D25" s="7"/>
      <c r="E25" s="7"/>
      <c r="F25" s="7">
        <v>0</v>
      </c>
      <c r="G25" s="7">
        <v>500</v>
      </c>
      <c r="H25" s="7">
        <v>500</v>
      </c>
      <c r="I25" s="7">
        <v>0</v>
      </c>
      <c r="J25" s="7">
        <v>0</v>
      </c>
      <c r="K25" s="7">
        <v>0</v>
      </c>
      <c r="L25" s="7">
        <v>500</v>
      </c>
      <c r="M25" s="7">
        <v>0</v>
      </c>
      <c r="N25" s="7">
        <v>500</v>
      </c>
      <c r="O25" s="7">
        <v>0</v>
      </c>
      <c r="P25" s="7">
        <v>0</v>
      </c>
      <c r="Q25" s="8">
        <v>0</v>
      </c>
      <c r="R25" s="8">
        <v>0</v>
      </c>
      <c r="S25" s="8">
        <v>0</v>
      </c>
    </row>
    <row r="26" spans="1:19" ht="15" x14ac:dyDescent="0.2">
      <c r="A26" s="5" t="s">
        <v>64</v>
      </c>
      <c r="B26" s="6" t="s">
        <v>65</v>
      </c>
      <c r="C26" s="7">
        <v>43221</v>
      </c>
      <c r="D26" s="7"/>
      <c r="E26" s="7"/>
      <c r="F26" s="7">
        <v>-7998</v>
      </c>
      <c r="G26" s="7">
        <v>35223</v>
      </c>
      <c r="H26" s="7">
        <v>21643</v>
      </c>
      <c r="I26" s="7">
        <v>0</v>
      </c>
      <c r="J26" s="7">
        <v>2302.8900000000003</v>
      </c>
      <c r="K26" s="7">
        <v>3826.63</v>
      </c>
      <c r="L26" s="7">
        <v>17816.37</v>
      </c>
      <c r="M26" s="7">
        <v>13580</v>
      </c>
      <c r="N26" s="7">
        <v>31396.37</v>
      </c>
      <c r="O26" s="7">
        <v>698.66</v>
      </c>
      <c r="P26" s="7">
        <v>3127.9700000000003</v>
      </c>
      <c r="Q26" s="8">
        <v>0.1768068197569653</v>
      </c>
      <c r="R26" s="8">
        <v>6.5380291286943198E-2</v>
      </c>
      <c r="S26" s="8">
        <v>0.1086400931209721</v>
      </c>
    </row>
    <row r="27" spans="1:19" ht="15" x14ac:dyDescent="0.2">
      <c r="A27" s="5" t="s">
        <v>66</v>
      </c>
      <c r="B27" s="6" t="s">
        <v>67</v>
      </c>
      <c r="C27" s="7">
        <v>21000</v>
      </c>
      <c r="D27" s="7"/>
      <c r="E27" s="7"/>
      <c r="F27" s="7">
        <v>-5000</v>
      </c>
      <c r="G27" s="7">
        <v>16000</v>
      </c>
      <c r="H27" s="7">
        <v>14600</v>
      </c>
      <c r="I27" s="7">
        <v>0</v>
      </c>
      <c r="J27" s="7">
        <v>0</v>
      </c>
      <c r="K27" s="7">
        <v>63.13</v>
      </c>
      <c r="L27" s="7">
        <v>14536.87</v>
      </c>
      <c r="M27" s="7">
        <v>1400</v>
      </c>
      <c r="N27" s="7">
        <v>15936.87</v>
      </c>
      <c r="O27" s="7">
        <v>0</v>
      </c>
      <c r="P27" s="7">
        <v>63.13</v>
      </c>
      <c r="Q27" s="8">
        <v>4.3239726027397259E-3</v>
      </c>
      <c r="R27" s="8">
        <v>0</v>
      </c>
      <c r="S27" s="8">
        <v>3.9456250000000003E-3</v>
      </c>
    </row>
    <row r="28" spans="1:19" ht="15" x14ac:dyDescent="0.2">
      <c r="A28" s="5" t="s">
        <v>68</v>
      </c>
      <c r="B28" s="6" t="s">
        <v>69</v>
      </c>
      <c r="C28" s="7">
        <v>1445654</v>
      </c>
      <c r="D28" s="7"/>
      <c r="E28" s="7"/>
      <c r="F28" s="7">
        <v>-31078</v>
      </c>
      <c r="G28" s="7">
        <v>1414576</v>
      </c>
      <c r="H28" s="7">
        <v>1410092</v>
      </c>
      <c r="I28" s="7">
        <v>0</v>
      </c>
      <c r="J28" s="7">
        <v>1381.3699999999953</v>
      </c>
      <c r="K28" s="7">
        <v>225519.63</v>
      </c>
      <c r="L28" s="7">
        <v>1184572.3700000001</v>
      </c>
      <c r="M28" s="7">
        <v>4484</v>
      </c>
      <c r="N28" s="7">
        <v>1189056.3700000001</v>
      </c>
      <c r="O28" s="7">
        <v>0</v>
      </c>
      <c r="P28" s="7">
        <v>225519.63</v>
      </c>
      <c r="Q28" s="8">
        <v>0.15993256468372277</v>
      </c>
      <c r="R28" s="8">
        <v>9.7652582823403995E-4</v>
      </c>
      <c r="S28" s="8">
        <v>0.15942560173507822</v>
      </c>
    </row>
    <row r="29" spans="1:19" ht="15" x14ac:dyDescent="0.2">
      <c r="A29" s="5" t="s">
        <v>70</v>
      </c>
      <c r="B29" s="6" t="s">
        <v>71</v>
      </c>
      <c r="C29" s="7">
        <v>4600</v>
      </c>
      <c r="D29" s="7"/>
      <c r="E29" s="7"/>
      <c r="F29" s="7">
        <v>0</v>
      </c>
      <c r="G29" s="7">
        <v>4600</v>
      </c>
      <c r="H29" s="7">
        <v>1600</v>
      </c>
      <c r="I29" s="7">
        <v>0</v>
      </c>
      <c r="J29" s="7">
        <v>0</v>
      </c>
      <c r="K29" s="7">
        <v>0</v>
      </c>
      <c r="L29" s="7">
        <v>1600</v>
      </c>
      <c r="M29" s="7">
        <v>3000</v>
      </c>
      <c r="N29" s="7">
        <v>4600</v>
      </c>
      <c r="O29" s="7">
        <v>0</v>
      </c>
      <c r="P29" s="7">
        <v>0</v>
      </c>
      <c r="Q29" s="8">
        <v>0</v>
      </c>
      <c r="R29" s="8">
        <v>0</v>
      </c>
      <c r="S29" s="8">
        <v>0</v>
      </c>
    </row>
    <row r="30" spans="1:19" ht="15" x14ac:dyDescent="0.2">
      <c r="A30" s="5" t="s">
        <v>72</v>
      </c>
      <c r="B30" s="6" t="s">
        <v>73</v>
      </c>
      <c r="C30" s="7">
        <v>14751</v>
      </c>
      <c r="D30" s="7"/>
      <c r="E30" s="7"/>
      <c r="F30" s="7">
        <v>-993</v>
      </c>
      <c r="G30" s="7">
        <v>13758</v>
      </c>
      <c r="H30" s="7">
        <v>7258</v>
      </c>
      <c r="I30" s="7">
        <v>0</v>
      </c>
      <c r="J30" s="7">
        <v>390</v>
      </c>
      <c r="K30" s="7">
        <v>510</v>
      </c>
      <c r="L30" s="7">
        <v>6748</v>
      </c>
      <c r="M30" s="7">
        <v>6500</v>
      </c>
      <c r="N30" s="7">
        <v>13248</v>
      </c>
      <c r="O30" s="7">
        <v>0</v>
      </c>
      <c r="P30" s="7">
        <v>510</v>
      </c>
      <c r="Q30" s="8">
        <v>7.0267291264811238E-2</v>
      </c>
      <c r="R30" s="8">
        <v>2.8347143480156999E-2</v>
      </c>
      <c r="S30" s="8">
        <v>3.7069341474051463E-2</v>
      </c>
    </row>
    <row r="31" spans="1:19" ht="15" x14ac:dyDescent="0.2">
      <c r="A31" s="5" t="s">
        <v>74</v>
      </c>
      <c r="B31" s="6" t="s">
        <v>75</v>
      </c>
      <c r="C31" s="7">
        <v>45000</v>
      </c>
      <c r="D31" s="7"/>
      <c r="E31" s="7"/>
      <c r="F31" s="7">
        <v>0</v>
      </c>
      <c r="G31" s="7">
        <v>45000</v>
      </c>
      <c r="H31" s="7">
        <v>16500</v>
      </c>
      <c r="I31" s="7">
        <v>0</v>
      </c>
      <c r="J31" s="7">
        <v>0</v>
      </c>
      <c r="K31" s="7">
        <v>0</v>
      </c>
      <c r="L31" s="7">
        <v>16500</v>
      </c>
      <c r="M31" s="7">
        <v>28500</v>
      </c>
      <c r="N31" s="7">
        <v>45000</v>
      </c>
      <c r="O31" s="7">
        <v>0</v>
      </c>
      <c r="P31" s="7">
        <v>0</v>
      </c>
      <c r="Q31" s="8">
        <v>0</v>
      </c>
      <c r="R31" s="8">
        <v>0</v>
      </c>
      <c r="S31" s="8">
        <v>0</v>
      </c>
    </row>
    <row r="32" spans="1:19" ht="15" x14ac:dyDescent="0.2">
      <c r="A32" s="5" t="s">
        <v>76</v>
      </c>
      <c r="B32" s="6" t="s">
        <v>77</v>
      </c>
      <c r="C32" s="7">
        <v>6500</v>
      </c>
      <c r="D32" s="7"/>
      <c r="E32" s="7"/>
      <c r="F32" s="7">
        <v>0</v>
      </c>
      <c r="G32" s="7">
        <v>6500</v>
      </c>
      <c r="H32" s="7">
        <v>2500</v>
      </c>
      <c r="I32" s="7">
        <v>0</v>
      </c>
      <c r="J32" s="7">
        <v>0</v>
      </c>
      <c r="K32" s="7">
        <v>0</v>
      </c>
      <c r="L32" s="7">
        <v>2500</v>
      </c>
      <c r="M32" s="7">
        <v>4000</v>
      </c>
      <c r="N32" s="7">
        <v>6500</v>
      </c>
      <c r="O32" s="7">
        <v>0</v>
      </c>
      <c r="P32" s="7">
        <v>0</v>
      </c>
      <c r="Q32" s="8">
        <v>0</v>
      </c>
      <c r="R32" s="8">
        <v>0</v>
      </c>
      <c r="S32" s="8">
        <v>0</v>
      </c>
    </row>
    <row r="33" spans="1:19" ht="15" x14ac:dyDescent="0.2">
      <c r="A33" s="5" t="s">
        <v>78</v>
      </c>
      <c r="B33" s="6" t="s">
        <v>79</v>
      </c>
      <c r="C33" s="7">
        <v>72610</v>
      </c>
      <c r="D33" s="7"/>
      <c r="E33" s="7"/>
      <c r="F33" s="7">
        <v>-3447</v>
      </c>
      <c r="G33" s="7">
        <v>69163</v>
      </c>
      <c r="H33" s="7">
        <v>38738</v>
      </c>
      <c r="I33" s="7">
        <v>0</v>
      </c>
      <c r="J33" s="7">
        <v>4814.5999999999995</v>
      </c>
      <c r="K33" s="7">
        <v>5364.48</v>
      </c>
      <c r="L33" s="7">
        <v>33373.520000000004</v>
      </c>
      <c r="M33" s="7">
        <v>30425</v>
      </c>
      <c r="N33" s="7">
        <v>63798.520000000004</v>
      </c>
      <c r="O33" s="7">
        <v>4520.9799999999996</v>
      </c>
      <c r="P33" s="7">
        <v>843.5</v>
      </c>
      <c r="Q33" s="8">
        <v>0.13848107801125509</v>
      </c>
      <c r="R33" s="8">
        <v>6.9612364992842984E-2</v>
      </c>
      <c r="S33" s="8">
        <v>7.7562858753958033E-2</v>
      </c>
    </row>
    <row r="34" spans="1:19" ht="15" x14ac:dyDescent="0.2">
      <c r="A34" s="5" t="s">
        <v>80</v>
      </c>
      <c r="B34" s="6" t="s">
        <v>81</v>
      </c>
      <c r="C34" s="7">
        <v>48500</v>
      </c>
      <c r="D34" s="7"/>
      <c r="E34" s="7"/>
      <c r="F34" s="7">
        <v>0</v>
      </c>
      <c r="G34" s="7">
        <v>48500</v>
      </c>
      <c r="H34" s="7">
        <v>19500</v>
      </c>
      <c r="I34" s="7">
        <v>0</v>
      </c>
      <c r="J34" s="7">
        <v>0</v>
      </c>
      <c r="K34" s="7">
        <v>0</v>
      </c>
      <c r="L34" s="7">
        <v>19500</v>
      </c>
      <c r="M34" s="7">
        <v>29000</v>
      </c>
      <c r="N34" s="7">
        <v>48500</v>
      </c>
      <c r="O34" s="7">
        <v>0</v>
      </c>
      <c r="P34" s="7">
        <v>0</v>
      </c>
      <c r="Q34" s="8">
        <v>0</v>
      </c>
      <c r="R34" s="8">
        <v>0</v>
      </c>
      <c r="S34" s="8">
        <v>0</v>
      </c>
    </row>
    <row r="35" spans="1:19" ht="15" x14ac:dyDescent="0.2">
      <c r="A35" s="5" t="s">
        <v>82</v>
      </c>
      <c r="B35" s="6" t="s">
        <v>83</v>
      </c>
      <c r="C35" s="7">
        <v>5100</v>
      </c>
      <c r="D35" s="7"/>
      <c r="E35" s="7"/>
      <c r="F35" s="7">
        <v>0</v>
      </c>
      <c r="G35" s="7">
        <v>5100</v>
      </c>
      <c r="H35" s="7">
        <v>1000</v>
      </c>
      <c r="I35" s="7">
        <v>0</v>
      </c>
      <c r="J35" s="7">
        <v>0</v>
      </c>
      <c r="K35" s="7">
        <v>0</v>
      </c>
      <c r="L35" s="7">
        <v>1000</v>
      </c>
      <c r="M35" s="7">
        <v>4100</v>
      </c>
      <c r="N35" s="7">
        <v>5100</v>
      </c>
      <c r="O35" s="7">
        <v>0</v>
      </c>
      <c r="P35" s="7">
        <v>0</v>
      </c>
      <c r="Q35" s="8">
        <v>0</v>
      </c>
      <c r="R35" s="8">
        <v>0</v>
      </c>
      <c r="S35" s="8">
        <v>0</v>
      </c>
    </row>
    <row r="36" spans="1:19" ht="15" x14ac:dyDescent="0.2">
      <c r="A36" s="5" t="s">
        <v>84</v>
      </c>
      <c r="B36" s="6" t="s">
        <v>85</v>
      </c>
      <c r="C36" s="7">
        <v>940</v>
      </c>
      <c r="D36" s="7"/>
      <c r="E36" s="7"/>
      <c r="F36" s="7">
        <v>-100</v>
      </c>
      <c r="G36" s="7">
        <v>840</v>
      </c>
      <c r="H36" s="7">
        <v>790</v>
      </c>
      <c r="I36" s="7">
        <v>0</v>
      </c>
      <c r="J36" s="7">
        <v>0</v>
      </c>
      <c r="K36" s="7">
        <v>0</v>
      </c>
      <c r="L36" s="7">
        <v>790</v>
      </c>
      <c r="M36" s="7">
        <v>50</v>
      </c>
      <c r="N36" s="7">
        <v>840</v>
      </c>
      <c r="O36" s="7">
        <v>0</v>
      </c>
      <c r="P36" s="7">
        <v>0</v>
      </c>
      <c r="Q36" s="8">
        <v>0</v>
      </c>
      <c r="R36" s="8">
        <v>0</v>
      </c>
      <c r="S36" s="8">
        <v>0</v>
      </c>
    </row>
    <row r="37" spans="1:19" ht="15" x14ac:dyDescent="0.2">
      <c r="A37" s="5" t="s">
        <v>86</v>
      </c>
      <c r="B37" s="6" t="s">
        <v>87</v>
      </c>
      <c r="C37" s="7">
        <v>2050</v>
      </c>
      <c r="D37" s="7"/>
      <c r="E37" s="7"/>
      <c r="F37" s="7">
        <v>-1192</v>
      </c>
      <c r="G37" s="7">
        <v>858</v>
      </c>
      <c r="H37" s="7">
        <v>858</v>
      </c>
      <c r="I37" s="7">
        <v>0</v>
      </c>
      <c r="J37" s="7">
        <v>0</v>
      </c>
      <c r="K37" s="7">
        <v>0</v>
      </c>
      <c r="L37" s="7">
        <v>858</v>
      </c>
      <c r="M37" s="7">
        <v>0</v>
      </c>
      <c r="N37" s="7">
        <v>858</v>
      </c>
      <c r="O37" s="7">
        <v>0</v>
      </c>
      <c r="P37" s="7">
        <v>0</v>
      </c>
      <c r="Q37" s="8">
        <v>0</v>
      </c>
      <c r="R37" s="8">
        <v>0</v>
      </c>
      <c r="S37" s="8">
        <v>0</v>
      </c>
    </row>
    <row r="38" spans="1:19" ht="15" x14ac:dyDescent="0.2">
      <c r="A38" s="5" t="s">
        <v>88</v>
      </c>
      <c r="B38" s="6" t="s">
        <v>89</v>
      </c>
      <c r="C38" s="7">
        <v>130000</v>
      </c>
      <c r="D38" s="7"/>
      <c r="E38" s="7"/>
      <c r="F38" s="7">
        <v>0</v>
      </c>
      <c r="G38" s="7">
        <v>130000</v>
      </c>
      <c r="H38" s="7">
        <v>40000</v>
      </c>
      <c r="I38" s="7">
        <v>0</v>
      </c>
      <c r="J38" s="7">
        <v>9248.7000000000007</v>
      </c>
      <c r="K38" s="7">
        <v>9248.7000000000007</v>
      </c>
      <c r="L38" s="7">
        <v>30751.3</v>
      </c>
      <c r="M38" s="7">
        <v>90000</v>
      </c>
      <c r="N38" s="7">
        <v>120751.3</v>
      </c>
      <c r="O38" s="7">
        <v>0</v>
      </c>
      <c r="P38" s="7">
        <v>9248.7000000000007</v>
      </c>
      <c r="Q38" s="8">
        <v>0.23121750000000002</v>
      </c>
      <c r="R38" s="8">
        <v>7.1143846153846155E-2</v>
      </c>
      <c r="S38" s="8">
        <v>7.1143846153846155E-2</v>
      </c>
    </row>
    <row r="39" spans="1:19" ht="15" x14ac:dyDescent="0.2">
      <c r="A39" s="5" t="s">
        <v>90</v>
      </c>
      <c r="B39" s="6" t="s">
        <v>91</v>
      </c>
      <c r="C39" s="7">
        <v>25700</v>
      </c>
      <c r="D39" s="7"/>
      <c r="E39" s="7"/>
      <c r="F39" s="7">
        <v>-12387</v>
      </c>
      <c r="G39" s="7">
        <v>13313</v>
      </c>
      <c r="H39" s="7">
        <v>8013</v>
      </c>
      <c r="I39" s="7">
        <v>0</v>
      </c>
      <c r="J39" s="7">
        <v>0</v>
      </c>
      <c r="K39" s="7">
        <v>0</v>
      </c>
      <c r="L39" s="7">
        <v>8013</v>
      </c>
      <c r="M39" s="7">
        <v>5300</v>
      </c>
      <c r="N39" s="7">
        <v>13313</v>
      </c>
      <c r="O39" s="7">
        <v>0</v>
      </c>
      <c r="P39" s="7">
        <v>0</v>
      </c>
      <c r="Q39" s="8">
        <v>0</v>
      </c>
      <c r="R39" s="8">
        <v>0</v>
      </c>
      <c r="S39" s="8">
        <v>0</v>
      </c>
    </row>
    <row r="40" spans="1:19" ht="15" x14ac:dyDescent="0.2">
      <c r="A40" s="5" t="s">
        <v>92</v>
      </c>
      <c r="B40" s="6" t="s">
        <v>93</v>
      </c>
      <c r="C40" s="7">
        <v>125365</v>
      </c>
      <c r="D40" s="7"/>
      <c r="E40" s="7"/>
      <c r="F40" s="7">
        <v>-90053</v>
      </c>
      <c r="G40" s="7">
        <v>35312</v>
      </c>
      <c r="H40" s="7">
        <v>13312</v>
      </c>
      <c r="I40" s="7">
        <v>0</v>
      </c>
      <c r="J40" s="7">
        <v>0</v>
      </c>
      <c r="K40" s="7">
        <v>0</v>
      </c>
      <c r="L40" s="7">
        <v>13312</v>
      </c>
      <c r="M40" s="7">
        <v>22000</v>
      </c>
      <c r="N40" s="7">
        <v>35312</v>
      </c>
      <c r="O40" s="7">
        <v>0</v>
      </c>
      <c r="P40" s="7">
        <v>0</v>
      </c>
      <c r="Q40" s="8">
        <v>0</v>
      </c>
      <c r="R40" s="8">
        <v>0</v>
      </c>
      <c r="S40" s="8">
        <v>0</v>
      </c>
    </row>
    <row r="41" spans="1:19" ht="15" x14ac:dyDescent="0.2">
      <c r="A41" s="5" t="s">
        <v>94</v>
      </c>
      <c r="B41" s="6" t="s">
        <v>95</v>
      </c>
      <c r="C41" s="7">
        <v>4402483</v>
      </c>
      <c r="D41" s="7"/>
      <c r="E41" s="7"/>
      <c r="F41" s="7">
        <v>-1409940</v>
      </c>
      <c r="G41" s="7">
        <v>2992543</v>
      </c>
      <c r="H41" s="7">
        <v>2735273</v>
      </c>
      <c r="I41" s="7">
        <v>0</v>
      </c>
      <c r="J41" s="7">
        <v>257357.76000000024</v>
      </c>
      <c r="K41" s="7">
        <v>2121870.54</v>
      </c>
      <c r="L41" s="7">
        <v>613402.46</v>
      </c>
      <c r="M41" s="7">
        <v>257270</v>
      </c>
      <c r="N41" s="7">
        <v>870672.46</v>
      </c>
      <c r="O41" s="7">
        <v>818.55</v>
      </c>
      <c r="P41" s="7">
        <v>2121051.9900000002</v>
      </c>
      <c r="Q41" s="8">
        <v>0.7757436058484839</v>
      </c>
      <c r="R41" s="8">
        <v>8.5999686554211668E-2</v>
      </c>
      <c r="S41" s="8">
        <v>0.70905264853337113</v>
      </c>
    </row>
    <row r="42" spans="1:19" ht="15" x14ac:dyDescent="0.2">
      <c r="A42" s="5" t="s">
        <v>96</v>
      </c>
      <c r="B42" s="6" t="s">
        <v>97</v>
      </c>
      <c r="C42" s="7">
        <v>10000</v>
      </c>
      <c r="D42" s="7"/>
      <c r="E42" s="7"/>
      <c r="F42" s="7">
        <v>0</v>
      </c>
      <c r="G42" s="7">
        <v>10000</v>
      </c>
      <c r="H42" s="7">
        <v>10000</v>
      </c>
      <c r="I42" s="7">
        <v>0</v>
      </c>
      <c r="J42" s="7">
        <v>2640</v>
      </c>
      <c r="K42" s="7">
        <v>2640</v>
      </c>
      <c r="L42" s="7">
        <v>7360</v>
      </c>
      <c r="M42" s="7">
        <v>0</v>
      </c>
      <c r="N42" s="7">
        <v>7360</v>
      </c>
      <c r="O42" s="7">
        <v>0</v>
      </c>
      <c r="P42" s="7">
        <v>2640</v>
      </c>
      <c r="Q42" s="8">
        <v>0.26400000000000001</v>
      </c>
      <c r="R42" s="8">
        <v>0.26400000000000001</v>
      </c>
      <c r="S42" s="8">
        <v>0.26400000000000001</v>
      </c>
    </row>
    <row r="43" spans="1:19" ht="15" x14ac:dyDescent="0.2">
      <c r="A43" s="5" t="s">
        <v>98</v>
      </c>
      <c r="B43" s="6" t="s">
        <v>99</v>
      </c>
      <c r="C43" s="7">
        <v>4454400</v>
      </c>
      <c r="D43" s="7"/>
      <c r="E43" s="7"/>
      <c r="F43" s="7">
        <v>1834960</v>
      </c>
      <c r="G43" s="7">
        <v>6289360</v>
      </c>
      <c r="H43" s="7">
        <v>6038660</v>
      </c>
      <c r="I43" s="7">
        <v>0</v>
      </c>
      <c r="J43" s="7">
        <v>156801.83999999985</v>
      </c>
      <c r="K43" s="7">
        <v>2082912.79</v>
      </c>
      <c r="L43" s="7">
        <v>3955747.21</v>
      </c>
      <c r="M43" s="7">
        <v>250700</v>
      </c>
      <c r="N43" s="7">
        <v>4206447.21</v>
      </c>
      <c r="O43" s="7">
        <v>1785630.83</v>
      </c>
      <c r="P43" s="7">
        <v>297281.95999999996</v>
      </c>
      <c r="Q43" s="8">
        <v>0.34492963505148494</v>
      </c>
      <c r="R43" s="8">
        <v>2.4931287126194055E-2</v>
      </c>
      <c r="S43" s="8">
        <v>0.33118040468346543</v>
      </c>
    </row>
    <row r="44" spans="1:19" ht="15" x14ac:dyDescent="0.2">
      <c r="A44" s="5" t="s">
        <v>100</v>
      </c>
      <c r="B44" s="6" t="s">
        <v>101</v>
      </c>
      <c r="C44" s="7">
        <v>8771</v>
      </c>
      <c r="D44" s="7"/>
      <c r="E44" s="7"/>
      <c r="F44" s="7">
        <v>338345</v>
      </c>
      <c r="G44" s="7">
        <v>347116</v>
      </c>
      <c r="H44" s="7">
        <v>347116</v>
      </c>
      <c r="I44" s="7">
        <v>0</v>
      </c>
      <c r="J44" s="7">
        <v>0</v>
      </c>
      <c r="K44" s="7">
        <v>0</v>
      </c>
      <c r="L44" s="7">
        <v>347116</v>
      </c>
      <c r="M44" s="7">
        <v>0</v>
      </c>
      <c r="N44" s="7">
        <v>347116</v>
      </c>
      <c r="O44" s="7">
        <v>0</v>
      </c>
      <c r="P44" s="7">
        <v>0</v>
      </c>
      <c r="Q44" s="8">
        <v>0</v>
      </c>
      <c r="R44" s="8">
        <v>0</v>
      </c>
      <c r="S44" s="8">
        <v>0</v>
      </c>
    </row>
    <row r="45" spans="1:19" ht="15" x14ac:dyDescent="0.2">
      <c r="A45" s="5" t="s">
        <v>102</v>
      </c>
      <c r="B45" s="6" t="s">
        <v>103</v>
      </c>
      <c r="C45" s="7">
        <v>633600</v>
      </c>
      <c r="D45" s="7"/>
      <c r="E45" s="7"/>
      <c r="F45" s="7">
        <v>-24345</v>
      </c>
      <c r="G45" s="7">
        <v>609255</v>
      </c>
      <c r="H45" s="7">
        <v>134055</v>
      </c>
      <c r="I45" s="7">
        <v>0</v>
      </c>
      <c r="J45" s="7">
        <v>16350</v>
      </c>
      <c r="K45" s="7">
        <v>48505</v>
      </c>
      <c r="L45" s="7">
        <v>85550</v>
      </c>
      <c r="M45" s="7">
        <v>475200</v>
      </c>
      <c r="N45" s="7">
        <v>560750</v>
      </c>
      <c r="O45" s="7">
        <v>0</v>
      </c>
      <c r="P45" s="7">
        <v>48505</v>
      </c>
      <c r="Q45" s="8">
        <v>0.36182909999627016</v>
      </c>
      <c r="R45" s="8">
        <v>2.6836053869069603E-2</v>
      </c>
      <c r="S45" s="8">
        <v>7.9613626478239816E-2</v>
      </c>
    </row>
    <row r="46" spans="1:19" ht="15" x14ac:dyDescent="0.2">
      <c r="A46" s="5" t="s">
        <v>104</v>
      </c>
      <c r="B46" s="6" t="s">
        <v>105</v>
      </c>
      <c r="C46" s="7">
        <v>2159744</v>
      </c>
      <c r="D46" s="7"/>
      <c r="E46" s="7"/>
      <c r="F46" s="7">
        <v>460139</v>
      </c>
      <c r="G46" s="7">
        <v>2619883</v>
      </c>
      <c r="H46" s="7">
        <v>2078967</v>
      </c>
      <c r="I46" s="7">
        <v>0</v>
      </c>
      <c r="J46" s="7">
        <v>93012.62</v>
      </c>
      <c r="K46" s="7">
        <v>93012.62</v>
      </c>
      <c r="L46" s="7">
        <v>1985954.38</v>
      </c>
      <c r="M46" s="7">
        <v>540916</v>
      </c>
      <c r="N46" s="7">
        <v>2526870.38</v>
      </c>
      <c r="O46" s="7">
        <v>0</v>
      </c>
      <c r="P46" s="7">
        <v>93012.62</v>
      </c>
      <c r="Q46" s="8">
        <v>4.4739825115069166E-2</v>
      </c>
      <c r="R46" s="8">
        <v>3.5502585420799322E-2</v>
      </c>
      <c r="S46" s="8">
        <v>3.5502585420799322E-2</v>
      </c>
    </row>
    <row r="47" spans="1:19" ht="15" x14ac:dyDescent="0.2">
      <c r="A47" s="5" t="s">
        <v>106</v>
      </c>
      <c r="B47" s="6" t="s">
        <v>107</v>
      </c>
      <c r="C47" s="7">
        <v>399054</v>
      </c>
      <c r="D47" s="7"/>
      <c r="E47" s="7"/>
      <c r="F47" s="7">
        <v>139233</v>
      </c>
      <c r="G47" s="7">
        <v>538287</v>
      </c>
      <c r="H47" s="7">
        <v>519033</v>
      </c>
      <c r="I47" s="7">
        <v>0</v>
      </c>
      <c r="J47" s="7">
        <v>1611.44</v>
      </c>
      <c r="K47" s="7">
        <v>1618.93</v>
      </c>
      <c r="L47" s="7">
        <v>517414.07</v>
      </c>
      <c r="M47" s="7">
        <v>19254</v>
      </c>
      <c r="N47" s="7">
        <v>536668.06999999995</v>
      </c>
      <c r="O47" s="7">
        <v>18.190000000000001</v>
      </c>
      <c r="P47" s="7">
        <v>1600.74</v>
      </c>
      <c r="Q47" s="8">
        <v>3.1191273001909322E-3</v>
      </c>
      <c r="R47" s="8">
        <v>2.9936446542457836E-3</v>
      </c>
      <c r="S47" s="8">
        <v>3.0075591645349043E-3</v>
      </c>
    </row>
    <row r="48" spans="1:19" ht="15" x14ac:dyDescent="0.2">
      <c r="A48" s="5" t="s">
        <v>108</v>
      </c>
      <c r="B48" s="6" t="s">
        <v>109</v>
      </c>
      <c r="C48" s="7">
        <v>5700</v>
      </c>
      <c r="D48" s="7"/>
      <c r="E48" s="7"/>
      <c r="F48" s="7">
        <v>-1147</v>
      </c>
      <c r="G48" s="7">
        <v>4553</v>
      </c>
      <c r="H48" s="7">
        <v>2003</v>
      </c>
      <c r="I48" s="7">
        <v>0</v>
      </c>
      <c r="J48" s="7">
        <v>0</v>
      </c>
      <c r="K48" s="7">
        <v>0</v>
      </c>
      <c r="L48" s="7">
        <v>2003</v>
      </c>
      <c r="M48" s="7">
        <v>2550</v>
      </c>
      <c r="N48" s="7">
        <v>4553</v>
      </c>
      <c r="O48" s="7">
        <v>0</v>
      </c>
      <c r="P48" s="7">
        <v>0</v>
      </c>
      <c r="Q48" s="8">
        <v>0</v>
      </c>
      <c r="R48" s="8">
        <v>0</v>
      </c>
      <c r="S48" s="8">
        <v>0</v>
      </c>
    </row>
    <row r="49" spans="1:22" ht="15" x14ac:dyDescent="0.2">
      <c r="A49" s="5" t="s">
        <v>110</v>
      </c>
      <c r="B49" s="6" t="s">
        <v>111</v>
      </c>
      <c r="C49" s="7">
        <v>8000</v>
      </c>
      <c r="D49" s="7"/>
      <c r="E49" s="7"/>
      <c r="F49" s="7">
        <v>0</v>
      </c>
      <c r="G49" s="7">
        <v>8000</v>
      </c>
      <c r="H49" s="7">
        <v>6000</v>
      </c>
      <c r="I49" s="7">
        <v>0</v>
      </c>
      <c r="J49" s="7">
        <v>0</v>
      </c>
      <c r="K49" s="7">
        <v>0</v>
      </c>
      <c r="L49" s="7">
        <v>6000</v>
      </c>
      <c r="M49" s="7">
        <v>2000</v>
      </c>
      <c r="N49" s="7">
        <v>8000</v>
      </c>
      <c r="O49" s="7">
        <v>0</v>
      </c>
      <c r="P49" s="7">
        <v>0</v>
      </c>
      <c r="Q49" s="8">
        <v>0</v>
      </c>
      <c r="R49" s="8">
        <v>0</v>
      </c>
      <c r="S49" s="8">
        <v>0</v>
      </c>
    </row>
    <row r="50" spans="1:22" ht="15" x14ac:dyDescent="0.2">
      <c r="A50" s="5" t="s">
        <v>112</v>
      </c>
      <c r="B50" s="6" t="s">
        <v>113</v>
      </c>
      <c r="C50" s="7">
        <v>678562</v>
      </c>
      <c r="D50" s="7"/>
      <c r="E50" s="7"/>
      <c r="F50" s="7">
        <v>-195869</v>
      </c>
      <c r="G50" s="7">
        <v>482693</v>
      </c>
      <c r="H50" s="7">
        <v>293339</v>
      </c>
      <c r="I50" s="7">
        <v>0</v>
      </c>
      <c r="J50" s="7">
        <v>2876.16</v>
      </c>
      <c r="K50" s="7">
        <v>2876.16</v>
      </c>
      <c r="L50" s="7">
        <v>290462.84000000003</v>
      </c>
      <c r="M50" s="7">
        <v>189354</v>
      </c>
      <c r="N50" s="7">
        <v>479816.84</v>
      </c>
      <c r="O50" s="7">
        <v>0</v>
      </c>
      <c r="P50" s="7">
        <v>2876.16</v>
      </c>
      <c r="Q50" s="8">
        <v>9.804901496221095E-3</v>
      </c>
      <c r="R50" s="8">
        <v>5.9585699398996871E-3</v>
      </c>
      <c r="S50" s="8">
        <v>5.9585699398996871E-3</v>
      </c>
    </row>
    <row r="51" spans="1:22" ht="15" x14ac:dyDescent="0.2">
      <c r="A51" s="5" t="s">
        <v>114</v>
      </c>
      <c r="B51" s="6" t="s">
        <v>115</v>
      </c>
      <c r="C51" s="7">
        <v>15929560</v>
      </c>
      <c r="D51" s="7"/>
      <c r="E51" s="7"/>
      <c r="F51" s="7">
        <v>-6123015</v>
      </c>
      <c r="G51" s="7">
        <v>9806545</v>
      </c>
      <c r="H51" s="7">
        <v>4601885</v>
      </c>
      <c r="I51" s="7">
        <v>0</v>
      </c>
      <c r="J51" s="7">
        <v>3.2099999999991269</v>
      </c>
      <c r="K51" s="7">
        <v>55643.21</v>
      </c>
      <c r="L51" s="7">
        <v>4546241.79</v>
      </c>
      <c r="M51" s="7">
        <v>5204660</v>
      </c>
      <c r="N51" s="7">
        <v>9750901.7899999991</v>
      </c>
      <c r="O51" s="7">
        <v>0</v>
      </c>
      <c r="P51" s="7">
        <v>55643.21</v>
      </c>
      <c r="Q51" s="8">
        <v>1.2091395156549979E-2</v>
      </c>
      <c r="R51" s="8">
        <v>3.273324091205544E-7</v>
      </c>
      <c r="S51" s="8">
        <v>5.6740890905002733E-3</v>
      </c>
    </row>
    <row r="52" spans="1:22" ht="15" x14ac:dyDescent="0.2">
      <c r="A52" s="5" t="s">
        <v>116</v>
      </c>
      <c r="B52" s="6" t="s">
        <v>117</v>
      </c>
      <c r="C52" s="7">
        <v>2038133</v>
      </c>
      <c r="D52" s="7"/>
      <c r="E52" s="7"/>
      <c r="F52" s="7">
        <v>3965311</v>
      </c>
      <c r="G52" s="7">
        <v>6003444</v>
      </c>
      <c r="H52" s="7">
        <v>5694518</v>
      </c>
      <c r="I52" s="7">
        <v>0.01</v>
      </c>
      <c r="J52" s="7">
        <v>989201.98999999929</v>
      </c>
      <c r="K52" s="7">
        <v>4703211.1099999994</v>
      </c>
      <c r="L52" s="7">
        <v>991306.8900000006</v>
      </c>
      <c r="M52" s="7">
        <v>308926</v>
      </c>
      <c r="N52" s="7">
        <v>1300232.8900000006</v>
      </c>
      <c r="O52" s="7">
        <v>491254.00000000006</v>
      </c>
      <c r="P52" s="7">
        <v>4211957.1099999994</v>
      </c>
      <c r="Q52" s="8">
        <v>0.8259190874451533</v>
      </c>
      <c r="R52" s="8">
        <v>0.1647724189648474</v>
      </c>
      <c r="S52" s="8">
        <v>0.78341883592151429</v>
      </c>
    </row>
    <row r="53" spans="1:22" ht="15" x14ac:dyDescent="0.2">
      <c r="A53" s="5" t="s">
        <v>118</v>
      </c>
      <c r="B53" s="6" t="s">
        <v>119</v>
      </c>
      <c r="C53" s="7">
        <v>1151063</v>
      </c>
      <c r="D53" s="7"/>
      <c r="E53" s="7"/>
      <c r="F53" s="7">
        <v>-4257</v>
      </c>
      <c r="G53" s="7">
        <v>1146806</v>
      </c>
      <c r="H53" s="7">
        <v>1038665</v>
      </c>
      <c r="I53" s="7">
        <v>0</v>
      </c>
      <c r="J53" s="7">
        <v>59124.520000000004</v>
      </c>
      <c r="K53" s="7">
        <v>61434.91</v>
      </c>
      <c r="L53" s="7">
        <v>977230.09</v>
      </c>
      <c r="M53" s="7">
        <v>108141</v>
      </c>
      <c r="N53" s="7">
        <v>1085371.0900000001</v>
      </c>
      <c r="O53" s="7">
        <v>9455.33</v>
      </c>
      <c r="P53" s="7">
        <v>51979.58</v>
      </c>
      <c r="Q53" s="8">
        <v>5.9147954345241248E-2</v>
      </c>
      <c r="R53" s="8">
        <v>5.155581676412576E-2</v>
      </c>
      <c r="S53" s="8">
        <v>5.3570446963130645E-2</v>
      </c>
    </row>
    <row r="54" spans="1:22" ht="15" x14ac:dyDescent="0.2">
      <c r="A54" s="5" t="s">
        <v>120</v>
      </c>
      <c r="B54" s="6" t="s">
        <v>121</v>
      </c>
      <c r="C54" s="7">
        <v>104700</v>
      </c>
      <c r="D54" s="7"/>
      <c r="E54" s="7"/>
      <c r="F54" s="7">
        <v>0</v>
      </c>
      <c r="G54" s="7">
        <v>104700</v>
      </c>
      <c r="H54" s="7">
        <v>104700</v>
      </c>
      <c r="I54" s="7">
        <v>0</v>
      </c>
      <c r="J54" s="7">
        <v>14616.060000000001</v>
      </c>
      <c r="K54" s="7">
        <v>16095.69</v>
      </c>
      <c r="L54" s="7">
        <v>88604.31</v>
      </c>
      <c r="M54" s="7">
        <v>0</v>
      </c>
      <c r="N54" s="7">
        <v>88604.31</v>
      </c>
      <c r="O54" s="7">
        <v>0</v>
      </c>
      <c r="P54" s="7">
        <v>16095.69</v>
      </c>
      <c r="Q54" s="8">
        <v>0.15373151862464185</v>
      </c>
      <c r="R54" s="8">
        <v>0.13959942693409744</v>
      </c>
      <c r="S54" s="8">
        <v>0.15373151862464185</v>
      </c>
    </row>
    <row r="55" spans="1:22" ht="15" x14ac:dyDescent="0.2">
      <c r="A55" s="5" t="s">
        <v>122</v>
      </c>
      <c r="B55" s="6" t="s">
        <v>123</v>
      </c>
      <c r="C55" s="7">
        <v>45370</v>
      </c>
      <c r="D55" s="7"/>
      <c r="E55" s="7"/>
      <c r="F55" s="7">
        <v>-3650</v>
      </c>
      <c r="G55" s="7">
        <v>41720</v>
      </c>
      <c r="H55" s="7">
        <v>35570</v>
      </c>
      <c r="I55" s="7">
        <v>0</v>
      </c>
      <c r="J55" s="7">
        <v>3774.6699999999996</v>
      </c>
      <c r="K55" s="7">
        <v>3880.49</v>
      </c>
      <c r="L55" s="7">
        <v>31689.510000000002</v>
      </c>
      <c r="M55" s="7">
        <v>6150</v>
      </c>
      <c r="N55" s="7">
        <v>37839.51</v>
      </c>
      <c r="O55" s="7">
        <v>2153.4899999999998</v>
      </c>
      <c r="P55" s="7">
        <v>1727</v>
      </c>
      <c r="Q55" s="8">
        <v>0.10909446162496485</v>
      </c>
      <c r="R55" s="8">
        <v>9.0476270373921377E-2</v>
      </c>
      <c r="S55" s="8">
        <v>9.3012703739213803E-2</v>
      </c>
    </row>
    <row r="56" spans="1:22" ht="15" x14ac:dyDescent="0.2">
      <c r="A56" s="5" t="s">
        <v>124</v>
      </c>
      <c r="B56" s="6" t="s">
        <v>125</v>
      </c>
      <c r="C56" s="7">
        <v>29695</v>
      </c>
      <c r="D56" s="7"/>
      <c r="E56" s="7"/>
      <c r="F56" s="7">
        <v>-7960</v>
      </c>
      <c r="G56" s="7">
        <v>21735</v>
      </c>
      <c r="H56" s="7">
        <v>14485</v>
      </c>
      <c r="I56" s="7">
        <v>0</v>
      </c>
      <c r="J56" s="7">
        <v>2257.7000000000003</v>
      </c>
      <c r="K56" s="7">
        <v>3322.26</v>
      </c>
      <c r="L56" s="7">
        <v>11162.74</v>
      </c>
      <c r="M56" s="7">
        <v>7250</v>
      </c>
      <c r="N56" s="7">
        <v>18412.739999999998</v>
      </c>
      <c r="O56" s="7">
        <v>659.15</v>
      </c>
      <c r="P56" s="7">
        <v>2663.11</v>
      </c>
      <c r="Q56" s="8">
        <v>0.22935864687607871</v>
      </c>
      <c r="R56" s="8">
        <v>0.1038739360478491</v>
      </c>
      <c r="S56" s="8">
        <v>0.15285300207039337</v>
      </c>
    </row>
    <row r="57" spans="1:22" ht="15" x14ac:dyDescent="0.2">
      <c r="A57" s="5" t="s">
        <v>126</v>
      </c>
      <c r="B57" s="6" t="s">
        <v>127</v>
      </c>
      <c r="C57" s="7">
        <v>66900</v>
      </c>
      <c r="D57" s="7"/>
      <c r="E57" s="7"/>
      <c r="F57" s="7">
        <v>-18670</v>
      </c>
      <c r="G57" s="7">
        <v>48230</v>
      </c>
      <c r="H57" s="7">
        <v>45530</v>
      </c>
      <c r="I57" s="7">
        <v>0</v>
      </c>
      <c r="J57" s="7">
        <v>24522.97</v>
      </c>
      <c r="K57" s="7">
        <v>25457.06</v>
      </c>
      <c r="L57" s="7">
        <v>20072.939999999999</v>
      </c>
      <c r="M57" s="7">
        <v>2700</v>
      </c>
      <c r="N57" s="7">
        <v>22772.94</v>
      </c>
      <c r="O57" s="7">
        <v>223.58</v>
      </c>
      <c r="P57" s="7">
        <v>25233.48</v>
      </c>
      <c r="Q57" s="8">
        <v>0.55912716889962666</v>
      </c>
      <c r="R57" s="8">
        <v>0.50845884304374878</v>
      </c>
      <c r="S57" s="8">
        <v>0.52782624922247567</v>
      </c>
      <c r="T57" s="2"/>
    </row>
    <row r="58" spans="1:22" ht="15" x14ac:dyDescent="0.2">
      <c r="A58" s="5" t="s">
        <v>128</v>
      </c>
      <c r="B58" s="6" t="s">
        <v>129</v>
      </c>
      <c r="C58" s="7">
        <v>5150</v>
      </c>
      <c r="D58" s="7"/>
      <c r="E58" s="7"/>
      <c r="F58" s="7">
        <v>2754</v>
      </c>
      <c r="G58" s="7">
        <v>7904</v>
      </c>
      <c r="H58" s="7">
        <v>6654</v>
      </c>
      <c r="I58" s="7">
        <v>0</v>
      </c>
      <c r="J58" s="7">
        <v>0</v>
      </c>
      <c r="K58" s="7">
        <v>513.6</v>
      </c>
      <c r="L58" s="7">
        <v>6140.4</v>
      </c>
      <c r="M58" s="7">
        <v>1250</v>
      </c>
      <c r="N58" s="7">
        <v>7390.4</v>
      </c>
      <c r="O58" s="7">
        <v>0</v>
      </c>
      <c r="P58" s="7">
        <v>513.6</v>
      </c>
      <c r="Q58" s="8">
        <v>7.7186654643823266E-2</v>
      </c>
      <c r="R58" s="8">
        <v>0</v>
      </c>
      <c r="S58" s="8">
        <v>6.497975708502024E-2</v>
      </c>
      <c r="T58" s="2"/>
    </row>
    <row r="59" spans="1:22" ht="15" x14ac:dyDescent="0.2">
      <c r="A59" s="5" t="s">
        <v>130</v>
      </c>
      <c r="B59" s="6" t="s">
        <v>131</v>
      </c>
      <c r="C59" s="7">
        <v>118723</v>
      </c>
      <c r="D59" s="7"/>
      <c r="E59" s="7"/>
      <c r="F59" s="7">
        <v>488635</v>
      </c>
      <c r="G59" s="7">
        <v>607358</v>
      </c>
      <c r="H59" s="7">
        <v>588203</v>
      </c>
      <c r="I59" s="7">
        <v>0</v>
      </c>
      <c r="J59" s="7">
        <v>490643.55</v>
      </c>
      <c r="K59" s="7">
        <v>501587.74</v>
      </c>
      <c r="L59" s="7">
        <v>86615.260000000009</v>
      </c>
      <c r="M59" s="7">
        <v>19155</v>
      </c>
      <c r="N59" s="7">
        <v>105770.26000000001</v>
      </c>
      <c r="O59" s="7">
        <v>0</v>
      </c>
      <c r="P59" s="7">
        <v>501587.74</v>
      </c>
      <c r="Q59" s="8">
        <v>0.85274597375395911</v>
      </c>
      <c r="R59" s="8">
        <v>0.80783253040216807</v>
      </c>
      <c r="S59" s="8">
        <v>0.82585186990210058</v>
      </c>
      <c r="T59" s="2"/>
    </row>
    <row r="60" spans="1:22" ht="15" x14ac:dyDescent="0.2">
      <c r="A60" s="5" t="s">
        <v>132</v>
      </c>
      <c r="B60" s="6" t="s">
        <v>133</v>
      </c>
      <c r="C60" s="7">
        <v>5350</v>
      </c>
      <c r="D60" s="7"/>
      <c r="E60" s="7"/>
      <c r="F60" s="7">
        <v>6100</v>
      </c>
      <c r="G60" s="7">
        <v>11450</v>
      </c>
      <c r="H60" s="7">
        <v>10950</v>
      </c>
      <c r="I60" s="7">
        <v>0</v>
      </c>
      <c r="J60" s="7">
        <v>0</v>
      </c>
      <c r="K60" s="7">
        <v>0</v>
      </c>
      <c r="L60" s="7">
        <v>10950</v>
      </c>
      <c r="M60" s="7">
        <v>500</v>
      </c>
      <c r="N60" s="7">
        <v>11450</v>
      </c>
      <c r="O60" s="7">
        <v>0</v>
      </c>
      <c r="P60" s="7">
        <v>0</v>
      </c>
      <c r="Q60" s="8">
        <v>0</v>
      </c>
      <c r="R60" s="8">
        <v>0</v>
      </c>
      <c r="S60" s="8">
        <v>0</v>
      </c>
      <c r="T60" s="2"/>
    </row>
    <row r="61" spans="1:22" ht="15" x14ac:dyDescent="0.2">
      <c r="A61" s="5" t="s">
        <v>134</v>
      </c>
      <c r="B61" s="6" t="s">
        <v>135</v>
      </c>
      <c r="C61" s="7">
        <v>275000</v>
      </c>
      <c r="D61" s="7"/>
      <c r="E61" s="7"/>
      <c r="F61" s="7">
        <v>0</v>
      </c>
      <c r="G61" s="7">
        <v>275000</v>
      </c>
      <c r="H61" s="7">
        <v>275000</v>
      </c>
      <c r="I61" s="7">
        <v>0</v>
      </c>
      <c r="J61" s="7">
        <v>0</v>
      </c>
      <c r="K61" s="7">
        <v>275000</v>
      </c>
      <c r="L61" s="7">
        <v>0</v>
      </c>
      <c r="M61" s="7">
        <v>0</v>
      </c>
      <c r="N61" s="7">
        <v>0</v>
      </c>
      <c r="O61" s="7">
        <v>0</v>
      </c>
      <c r="P61" s="7">
        <v>275000</v>
      </c>
      <c r="Q61" s="8">
        <v>1</v>
      </c>
      <c r="R61" s="8">
        <v>0</v>
      </c>
      <c r="S61" s="8">
        <v>1</v>
      </c>
      <c r="T61" s="2"/>
    </row>
    <row r="62" spans="1:22" s="2" customFormat="1" ht="15" x14ac:dyDescent="0.2">
      <c r="A62" s="5" t="s">
        <v>136</v>
      </c>
      <c r="B62" s="6" t="s">
        <v>137</v>
      </c>
      <c r="C62" s="7">
        <v>28600</v>
      </c>
      <c r="D62" s="7"/>
      <c r="E62" s="7"/>
      <c r="F62" s="7">
        <v>11655</v>
      </c>
      <c r="G62" s="7">
        <v>40255</v>
      </c>
      <c r="H62" s="7">
        <v>40255</v>
      </c>
      <c r="I62" s="7">
        <v>0</v>
      </c>
      <c r="J62" s="7">
        <v>3591.52</v>
      </c>
      <c r="K62" s="7">
        <v>4121.17</v>
      </c>
      <c r="L62" s="7">
        <v>36133.83</v>
      </c>
      <c r="M62" s="7">
        <v>0</v>
      </c>
      <c r="N62" s="7">
        <v>36133.83</v>
      </c>
      <c r="O62" s="7">
        <v>529.65</v>
      </c>
      <c r="P62" s="7">
        <v>3591.52</v>
      </c>
      <c r="Q62" s="8">
        <v>0.10237659918022605</v>
      </c>
      <c r="R62" s="8">
        <v>8.9219227425164582E-2</v>
      </c>
      <c r="S62" s="8">
        <v>0.10237659918022605</v>
      </c>
      <c r="U62"/>
      <c r="V62"/>
    </row>
    <row r="63" spans="1:22" s="2" customFormat="1" ht="15" x14ac:dyDescent="0.2">
      <c r="A63" s="5" t="s">
        <v>138</v>
      </c>
      <c r="B63" s="6" t="s">
        <v>139</v>
      </c>
      <c r="C63" s="7">
        <v>100000</v>
      </c>
      <c r="D63" s="7"/>
      <c r="E63" s="7"/>
      <c r="F63" s="7">
        <v>0</v>
      </c>
      <c r="G63" s="7">
        <v>100000</v>
      </c>
      <c r="H63" s="7">
        <v>100000</v>
      </c>
      <c r="I63" s="7">
        <v>0</v>
      </c>
      <c r="J63" s="7">
        <v>0</v>
      </c>
      <c r="K63" s="7">
        <v>100000</v>
      </c>
      <c r="L63" s="7">
        <v>0</v>
      </c>
      <c r="M63" s="7">
        <v>0</v>
      </c>
      <c r="N63" s="7">
        <v>0</v>
      </c>
      <c r="O63" s="7">
        <v>0</v>
      </c>
      <c r="P63" s="7">
        <v>100000</v>
      </c>
      <c r="Q63" s="8">
        <v>1</v>
      </c>
      <c r="R63" s="8">
        <v>0</v>
      </c>
      <c r="S63" s="8">
        <v>1</v>
      </c>
      <c r="U63"/>
      <c r="V63"/>
    </row>
    <row r="64" spans="1:22" s="2" customFormat="1" ht="15" x14ac:dyDescent="0.2">
      <c r="A64" s="5" t="s">
        <v>140</v>
      </c>
      <c r="B64" s="6" t="s">
        <v>141</v>
      </c>
      <c r="C64" s="7">
        <v>23920</v>
      </c>
      <c r="D64" s="7"/>
      <c r="E64" s="7"/>
      <c r="F64" s="7">
        <v>871</v>
      </c>
      <c r="G64" s="7">
        <v>24791</v>
      </c>
      <c r="H64" s="7">
        <v>23841</v>
      </c>
      <c r="I64" s="7">
        <v>0</v>
      </c>
      <c r="J64" s="7">
        <v>772.68</v>
      </c>
      <c r="K64" s="7">
        <v>1203.3</v>
      </c>
      <c r="L64" s="7">
        <v>22637.7</v>
      </c>
      <c r="M64" s="7">
        <v>950</v>
      </c>
      <c r="N64" s="7">
        <v>23587.7</v>
      </c>
      <c r="O64" s="7">
        <v>52.77</v>
      </c>
      <c r="P64" s="7">
        <v>1150.53</v>
      </c>
      <c r="Q64" s="8">
        <v>5.0471876179690449E-2</v>
      </c>
      <c r="R64" s="8">
        <v>3.1167762494453629E-2</v>
      </c>
      <c r="S64" s="8">
        <v>4.8537775805735948E-2</v>
      </c>
      <c r="U64"/>
      <c r="V64"/>
    </row>
    <row r="65" spans="1:22" s="2" customFormat="1" ht="15" x14ac:dyDescent="0.2">
      <c r="A65" s="5">
        <v>225</v>
      </c>
      <c r="B65" s="6" t="s">
        <v>298</v>
      </c>
      <c r="C65" s="7">
        <v>0</v>
      </c>
      <c r="D65" s="7"/>
      <c r="E65" s="7"/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8">
        <v>0</v>
      </c>
      <c r="R65" s="8">
        <v>0</v>
      </c>
      <c r="S65" s="8">
        <v>0</v>
      </c>
      <c r="U65"/>
      <c r="V65"/>
    </row>
    <row r="66" spans="1:22" s="2" customFormat="1" ht="15" x14ac:dyDescent="0.2">
      <c r="A66" s="5" t="s">
        <v>142</v>
      </c>
      <c r="B66" s="6" t="s">
        <v>143</v>
      </c>
      <c r="C66" s="7">
        <v>1950</v>
      </c>
      <c r="D66" s="7"/>
      <c r="E66" s="7"/>
      <c r="F66" s="7">
        <v>616</v>
      </c>
      <c r="G66" s="7">
        <v>2566</v>
      </c>
      <c r="H66" s="7">
        <v>2066</v>
      </c>
      <c r="I66" s="7">
        <v>0</v>
      </c>
      <c r="J66" s="7">
        <v>11.77</v>
      </c>
      <c r="K66" s="7">
        <v>23.54</v>
      </c>
      <c r="L66" s="7">
        <v>2042.46</v>
      </c>
      <c r="M66" s="7">
        <v>500</v>
      </c>
      <c r="N66" s="7">
        <v>2542.46</v>
      </c>
      <c r="O66" s="7">
        <v>23.54</v>
      </c>
      <c r="P66" s="7">
        <v>0</v>
      </c>
      <c r="Q66" s="8">
        <v>1.1393998063891577E-2</v>
      </c>
      <c r="R66" s="8">
        <v>4.5869056897895558E-3</v>
      </c>
      <c r="S66" s="8">
        <v>9.1738113795791117E-3</v>
      </c>
      <c r="U66"/>
      <c r="V66"/>
    </row>
    <row r="67" spans="1:22" s="2" customFormat="1" ht="15" x14ac:dyDescent="0.2">
      <c r="A67" s="5" t="s">
        <v>144</v>
      </c>
      <c r="B67" s="6" t="s">
        <v>145</v>
      </c>
      <c r="C67" s="7">
        <v>32705</v>
      </c>
      <c r="D67" s="7"/>
      <c r="E67" s="7"/>
      <c r="F67" s="7">
        <v>589</v>
      </c>
      <c r="G67" s="7">
        <v>33294</v>
      </c>
      <c r="H67" s="7">
        <v>31719</v>
      </c>
      <c r="I67" s="7">
        <v>0</v>
      </c>
      <c r="J67" s="7">
        <v>1424.43</v>
      </c>
      <c r="K67" s="7">
        <v>1590.6100000000001</v>
      </c>
      <c r="L67" s="7">
        <v>30128.39</v>
      </c>
      <c r="M67" s="7">
        <v>1575</v>
      </c>
      <c r="N67" s="7">
        <v>31703.39</v>
      </c>
      <c r="O67" s="7">
        <v>0</v>
      </c>
      <c r="P67" s="7">
        <v>1590.6100000000001</v>
      </c>
      <c r="Q67" s="8">
        <v>5.0146915098206124E-2</v>
      </c>
      <c r="R67" s="8">
        <v>4.278338439358443E-2</v>
      </c>
      <c r="S67" s="8">
        <v>4.7774674115456245E-2</v>
      </c>
      <c r="T67"/>
      <c r="U67"/>
      <c r="V67"/>
    </row>
    <row r="68" spans="1:22" s="2" customFormat="1" ht="15" x14ac:dyDescent="0.2">
      <c r="A68" s="5" t="s">
        <v>146</v>
      </c>
      <c r="B68" s="6" t="s">
        <v>147</v>
      </c>
      <c r="C68" s="7">
        <v>49990</v>
      </c>
      <c r="D68" s="7"/>
      <c r="E68" s="7"/>
      <c r="F68" s="7">
        <v>40603</v>
      </c>
      <c r="G68" s="7">
        <v>90593</v>
      </c>
      <c r="H68" s="7">
        <v>89543</v>
      </c>
      <c r="I68" s="7">
        <v>0</v>
      </c>
      <c r="J68" s="7">
        <v>72393.799999999988</v>
      </c>
      <c r="K68" s="7">
        <v>72758.37</v>
      </c>
      <c r="L68" s="7">
        <v>16784.630000000005</v>
      </c>
      <c r="M68" s="7">
        <v>1050</v>
      </c>
      <c r="N68" s="7">
        <v>17834.630000000005</v>
      </c>
      <c r="O68" s="7">
        <v>97.29</v>
      </c>
      <c r="P68" s="7">
        <v>72661.08</v>
      </c>
      <c r="Q68" s="8">
        <v>0.81255229331159329</v>
      </c>
      <c r="R68" s="8">
        <v>0.79911030653582493</v>
      </c>
      <c r="S68" s="8">
        <v>0.8031345688960515</v>
      </c>
      <c r="T68"/>
      <c r="U68"/>
      <c r="V68"/>
    </row>
    <row r="69" spans="1:22" s="2" customFormat="1" ht="15" x14ac:dyDescent="0.2">
      <c r="A69" s="5" t="s">
        <v>148</v>
      </c>
      <c r="B69" s="6" t="s">
        <v>149</v>
      </c>
      <c r="C69" s="7">
        <v>12841</v>
      </c>
      <c r="D69" s="7"/>
      <c r="E69" s="7"/>
      <c r="F69" s="7">
        <v>4510</v>
      </c>
      <c r="G69" s="7">
        <v>17351</v>
      </c>
      <c r="H69" s="7">
        <v>13526</v>
      </c>
      <c r="I69" s="7">
        <v>0</v>
      </c>
      <c r="J69" s="7">
        <v>6197.2499999999991</v>
      </c>
      <c r="K69" s="7">
        <v>7296.1399999999994</v>
      </c>
      <c r="L69" s="7">
        <v>6229.8600000000006</v>
      </c>
      <c r="M69" s="7">
        <v>3825</v>
      </c>
      <c r="N69" s="7">
        <v>10054.86</v>
      </c>
      <c r="O69" s="7">
        <v>1159.6500000000001</v>
      </c>
      <c r="P69" s="7">
        <v>6136.49</v>
      </c>
      <c r="Q69" s="8">
        <v>0.53941593967174328</v>
      </c>
      <c r="R69" s="8">
        <v>0.35716961558411614</v>
      </c>
      <c r="S69" s="8">
        <v>0.42050256469367758</v>
      </c>
      <c r="T69"/>
      <c r="U69"/>
      <c r="V69"/>
    </row>
    <row r="70" spans="1:22" s="2" customFormat="1" ht="15" x14ac:dyDescent="0.2">
      <c r="A70" s="5" t="s">
        <v>150</v>
      </c>
      <c r="B70" s="6" t="s">
        <v>151</v>
      </c>
      <c r="C70" s="7">
        <v>2000</v>
      </c>
      <c r="D70" s="7"/>
      <c r="E70" s="7"/>
      <c r="F70" s="7">
        <v>200</v>
      </c>
      <c r="G70" s="7">
        <v>2200</v>
      </c>
      <c r="H70" s="7">
        <v>2050</v>
      </c>
      <c r="I70" s="7">
        <v>0</v>
      </c>
      <c r="J70" s="7">
        <v>0</v>
      </c>
      <c r="K70" s="7">
        <v>0</v>
      </c>
      <c r="L70" s="7">
        <v>2050</v>
      </c>
      <c r="M70" s="7">
        <v>150</v>
      </c>
      <c r="N70" s="7">
        <v>2200</v>
      </c>
      <c r="O70" s="7">
        <v>0</v>
      </c>
      <c r="P70" s="7">
        <v>0</v>
      </c>
      <c r="Q70" s="8">
        <v>0</v>
      </c>
      <c r="R70" s="8">
        <v>0</v>
      </c>
      <c r="S70" s="8">
        <v>0</v>
      </c>
      <c r="T70"/>
      <c r="U70"/>
      <c r="V70"/>
    </row>
    <row r="71" spans="1:22" s="2" customFormat="1" ht="15" x14ac:dyDescent="0.2">
      <c r="A71" s="5" t="s">
        <v>152</v>
      </c>
      <c r="B71" s="6" t="s">
        <v>153</v>
      </c>
      <c r="C71" s="7">
        <v>19525</v>
      </c>
      <c r="D71" s="7"/>
      <c r="E71" s="7"/>
      <c r="F71" s="7">
        <v>-4449</v>
      </c>
      <c r="G71" s="7">
        <v>15076</v>
      </c>
      <c r="H71" s="7">
        <v>13876</v>
      </c>
      <c r="I71" s="7">
        <v>0</v>
      </c>
      <c r="J71" s="7">
        <v>732.65000000000009</v>
      </c>
      <c r="K71" s="7">
        <v>765.95</v>
      </c>
      <c r="L71" s="7">
        <v>13110.05</v>
      </c>
      <c r="M71" s="7">
        <v>1200</v>
      </c>
      <c r="N71" s="7">
        <v>14310.05</v>
      </c>
      <c r="O71" s="7">
        <v>134.6</v>
      </c>
      <c r="P71" s="7">
        <v>631.35</v>
      </c>
      <c r="Q71" s="8">
        <v>5.5199625252234076E-2</v>
      </c>
      <c r="R71" s="8">
        <v>4.8597107986203245E-2</v>
      </c>
      <c r="S71" s="8">
        <v>5.0805916688776868E-2</v>
      </c>
      <c r="T71"/>
      <c r="U71"/>
      <c r="V71"/>
    </row>
    <row r="72" spans="1:22" s="2" customFormat="1" ht="15" x14ac:dyDescent="0.2">
      <c r="A72" s="5" t="s">
        <v>154</v>
      </c>
      <c r="B72" s="6" t="s">
        <v>155</v>
      </c>
      <c r="C72" s="7">
        <v>88710</v>
      </c>
      <c r="D72" s="7"/>
      <c r="E72" s="7"/>
      <c r="F72" s="7">
        <v>63030</v>
      </c>
      <c r="G72" s="7">
        <v>151740</v>
      </c>
      <c r="H72" s="7">
        <v>142340</v>
      </c>
      <c r="I72" s="7">
        <v>0</v>
      </c>
      <c r="J72" s="7">
        <v>24901.620000000003</v>
      </c>
      <c r="K72" s="7">
        <v>31283.54</v>
      </c>
      <c r="L72" s="7">
        <v>111056.45999999999</v>
      </c>
      <c r="M72" s="7">
        <v>9400</v>
      </c>
      <c r="N72" s="7">
        <v>120456.45999999999</v>
      </c>
      <c r="O72" s="7">
        <v>1462.9</v>
      </c>
      <c r="P72" s="7">
        <v>29820.639999999999</v>
      </c>
      <c r="Q72" s="8">
        <v>0.21978038499367711</v>
      </c>
      <c r="R72" s="8">
        <v>0.16410715697904313</v>
      </c>
      <c r="S72" s="8">
        <v>0.20616541452484513</v>
      </c>
      <c r="T72"/>
      <c r="U72"/>
      <c r="V72"/>
    </row>
    <row r="73" spans="1:22" s="2" customFormat="1" ht="15" x14ac:dyDescent="0.2">
      <c r="A73" s="5" t="s">
        <v>156</v>
      </c>
      <c r="B73" s="6" t="s">
        <v>157</v>
      </c>
      <c r="C73" s="7">
        <v>15900</v>
      </c>
      <c r="D73" s="7"/>
      <c r="E73" s="7"/>
      <c r="F73" s="7">
        <v>800</v>
      </c>
      <c r="G73" s="7">
        <v>16700</v>
      </c>
      <c r="H73" s="7">
        <v>16100</v>
      </c>
      <c r="I73" s="7">
        <v>0</v>
      </c>
      <c r="J73" s="7">
        <v>3969.3</v>
      </c>
      <c r="K73" s="7">
        <v>4064.92</v>
      </c>
      <c r="L73" s="7">
        <v>12035.08</v>
      </c>
      <c r="M73" s="7">
        <v>600</v>
      </c>
      <c r="N73" s="7">
        <v>12635.08</v>
      </c>
      <c r="O73" s="7">
        <v>41.57</v>
      </c>
      <c r="P73" s="7">
        <v>4023.35</v>
      </c>
      <c r="Q73" s="8">
        <v>0.25247950310559009</v>
      </c>
      <c r="R73" s="8">
        <v>0.23768263473053894</v>
      </c>
      <c r="S73" s="8">
        <v>0.24340838323353295</v>
      </c>
      <c r="T73"/>
      <c r="U73"/>
      <c r="V73"/>
    </row>
    <row r="74" spans="1:22" s="3" customFormat="1" ht="15" x14ac:dyDescent="0.2">
      <c r="A74" s="5" t="s">
        <v>158</v>
      </c>
      <c r="B74" s="6" t="s">
        <v>159</v>
      </c>
      <c r="C74" s="7">
        <v>500</v>
      </c>
      <c r="D74" s="7"/>
      <c r="E74" s="7"/>
      <c r="F74" s="7">
        <v>-400</v>
      </c>
      <c r="G74" s="7">
        <v>100</v>
      </c>
      <c r="H74" s="7">
        <v>100</v>
      </c>
      <c r="I74" s="7">
        <v>0</v>
      </c>
      <c r="J74" s="7">
        <v>0</v>
      </c>
      <c r="K74" s="7">
        <v>0</v>
      </c>
      <c r="L74" s="7">
        <v>100</v>
      </c>
      <c r="M74" s="7">
        <v>0</v>
      </c>
      <c r="N74" s="7">
        <v>100</v>
      </c>
      <c r="O74" s="7">
        <v>0</v>
      </c>
      <c r="P74" s="7">
        <v>0</v>
      </c>
      <c r="Q74" s="8">
        <v>0</v>
      </c>
      <c r="R74" s="8">
        <v>0</v>
      </c>
      <c r="S74" s="8">
        <v>0</v>
      </c>
      <c r="T74"/>
      <c r="U74"/>
      <c r="V74"/>
    </row>
    <row r="75" spans="1:22" s="3" customFormat="1" ht="15" x14ac:dyDescent="0.2">
      <c r="A75" s="5" t="s">
        <v>160</v>
      </c>
      <c r="B75" s="6" t="s">
        <v>161</v>
      </c>
      <c r="C75" s="7">
        <v>50930</v>
      </c>
      <c r="D75" s="7"/>
      <c r="E75" s="7"/>
      <c r="F75" s="7">
        <v>4968</v>
      </c>
      <c r="G75" s="7">
        <v>55898</v>
      </c>
      <c r="H75" s="7">
        <v>34498</v>
      </c>
      <c r="I75" s="7">
        <v>0</v>
      </c>
      <c r="J75" s="7">
        <v>12924.24</v>
      </c>
      <c r="K75" s="7">
        <v>13526.98</v>
      </c>
      <c r="L75" s="7">
        <v>20971.02</v>
      </c>
      <c r="M75" s="7">
        <v>21400</v>
      </c>
      <c r="N75" s="7">
        <v>42371.020000000004</v>
      </c>
      <c r="O75" s="7">
        <v>634.47</v>
      </c>
      <c r="P75" s="7">
        <v>12892.51</v>
      </c>
      <c r="Q75" s="8">
        <v>0.3921091077743637</v>
      </c>
      <c r="R75" s="8">
        <v>0.23121113456653189</v>
      </c>
      <c r="S75" s="8">
        <v>0.24199398905148664</v>
      </c>
      <c r="T75"/>
      <c r="U75"/>
      <c r="V75"/>
    </row>
    <row r="76" spans="1:22" ht="15" x14ac:dyDescent="0.2">
      <c r="A76" s="5" t="s">
        <v>162</v>
      </c>
      <c r="B76" s="6" t="s">
        <v>163</v>
      </c>
      <c r="C76" s="7">
        <v>100100</v>
      </c>
      <c r="D76" s="7"/>
      <c r="E76" s="7"/>
      <c r="F76" s="7">
        <v>-94500</v>
      </c>
      <c r="G76" s="7">
        <v>5600</v>
      </c>
      <c r="H76" s="7">
        <v>5600</v>
      </c>
      <c r="I76" s="7">
        <v>0</v>
      </c>
      <c r="J76" s="7">
        <v>4887.1099999999997</v>
      </c>
      <c r="K76" s="7">
        <v>4887.1099999999997</v>
      </c>
      <c r="L76" s="7">
        <v>712.89000000000033</v>
      </c>
      <c r="M76" s="7">
        <v>0</v>
      </c>
      <c r="N76" s="7">
        <v>712.89000000000033</v>
      </c>
      <c r="O76" s="7">
        <v>0</v>
      </c>
      <c r="P76" s="7">
        <v>4887.1099999999997</v>
      </c>
      <c r="Q76" s="8">
        <v>0.87269821428571426</v>
      </c>
      <c r="R76" s="8">
        <v>0.87269821428571426</v>
      </c>
      <c r="S76" s="8">
        <v>0.87269821428571426</v>
      </c>
    </row>
    <row r="77" spans="1:22" ht="15" x14ac:dyDescent="0.2">
      <c r="A77" s="5" t="s">
        <v>164</v>
      </c>
      <c r="B77" s="6" t="s">
        <v>165</v>
      </c>
      <c r="C77" s="7">
        <v>407200</v>
      </c>
      <c r="D77" s="7"/>
      <c r="E77" s="7"/>
      <c r="F77" s="7">
        <v>497913</v>
      </c>
      <c r="G77" s="7">
        <v>905113</v>
      </c>
      <c r="H77" s="7">
        <v>904063</v>
      </c>
      <c r="I77" s="7">
        <v>0</v>
      </c>
      <c r="J77" s="7">
        <v>-43794.039999999921</v>
      </c>
      <c r="K77" s="7">
        <v>855074.17</v>
      </c>
      <c r="L77" s="7">
        <v>48988.829999999958</v>
      </c>
      <c r="M77" s="7">
        <v>1050</v>
      </c>
      <c r="N77" s="7">
        <v>50038.829999999958</v>
      </c>
      <c r="O77" s="7">
        <v>154.99</v>
      </c>
      <c r="P77" s="7">
        <v>854919.18</v>
      </c>
      <c r="Q77" s="8">
        <v>0.94581259270648177</v>
      </c>
      <c r="R77" s="8">
        <v>-4.8385162957553282E-2</v>
      </c>
      <c r="S77" s="8">
        <v>0.94471537807986405</v>
      </c>
    </row>
    <row r="78" spans="1:22" ht="15" x14ac:dyDescent="0.2">
      <c r="A78" s="5" t="s">
        <v>166</v>
      </c>
      <c r="B78" s="6" t="s">
        <v>167</v>
      </c>
      <c r="C78" s="7">
        <v>26570</v>
      </c>
      <c r="D78" s="7"/>
      <c r="E78" s="7"/>
      <c r="F78" s="7">
        <v>1402</v>
      </c>
      <c r="G78" s="7">
        <v>27972</v>
      </c>
      <c r="H78" s="7">
        <v>26772</v>
      </c>
      <c r="I78" s="7">
        <v>0</v>
      </c>
      <c r="J78" s="7">
        <v>261.07999999999993</v>
      </c>
      <c r="K78" s="7">
        <v>1572.9399999999998</v>
      </c>
      <c r="L78" s="7">
        <v>25199.06</v>
      </c>
      <c r="M78" s="7">
        <v>1200</v>
      </c>
      <c r="N78" s="7">
        <v>26399.06</v>
      </c>
      <c r="O78" s="7">
        <v>156.53</v>
      </c>
      <c r="P78" s="7">
        <v>1416.4099999999999</v>
      </c>
      <c r="Q78" s="8">
        <v>5.8753174958912288E-2</v>
      </c>
      <c r="R78" s="8">
        <v>9.3336193336193314E-3</v>
      </c>
      <c r="S78" s="8">
        <v>5.6232661232661227E-2</v>
      </c>
    </row>
    <row r="79" spans="1:22" ht="15" x14ac:dyDescent="0.2">
      <c r="A79" s="5" t="s">
        <v>168</v>
      </c>
      <c r="B79" s="6" t="s">
        <v>169</v>
      </c>
      <c r="C79" s="7">
        <v>63780</v>
      </c>
      <c r="D79" s="7"/>
      <c r="E79" s="7"/>
      <c r="F79" s="7">
        <v>5686</v>
      </c>
      <c r="G79" s="7">
        <v>69466</v>
      </c>
      <c r="H79" s="7">
        <v>67116</v>
      </c>
      <c r="I79" s="7">
        <v>0</v>
      </c>
      <c r="J79" s="7">
        <v>1825.9099999999999</v>
      </c>
      <c r="K79" s="7">
        <v>27684.789999999997</v>
      </c>
      <c r="L79" s="7">
        <v>39431.210000000006</v>
      </c>
      <c r="M79" s="7">
        <v>2350</v>
      </c>
      <c r="N79" s="7">
        <v>41781.210000000006</v>
      </c>
      <c r="O79" s="7">
        <v>556.34</v>
      </c>
      <c r="P79" s="7">
        <v>27128.449999999997</v>
      </c>
      <c r="Q79" s="8">
        <v>0.41249165623696282</v>
      </c>
      <c r="R79" s="8">
        <v>2.62849451530245E-2</v>
      </c>
      <c r="S79" s="8">
        <v>0.39853727003138223</v>
      </c>
    </row>
    <row r="80" spans="1:22" ht="15" x14ac:dyDescent="0.2">
      <c r="A80" s="5" t="s">
        <v>170</v>
      </c>
      <c r="B80" s="6" t="s">
        <v>171</v>
      </c>
      <c r="C80" s="7">
        <v>80500</v>
      </c>
      <c r="D80" s="7"/>
      <c r="E80" s="7"/>
      <c r="F80" s="7">
        <v>53256</v>
      </c>
      <c r="G80" s="7">
        <v>133756</v>
      </c>
      <c r="H80" s="7">
        <v>116356</v>
      </c>
      <c r="I80" s="7">
        <v>0</v>
      </c>
      <c r="J80" s="7">
        <v>22680.11</v>
      </c>
      <c r="K80" s="7">
        <v>31604.89</v>
      </c>
      <c r="L80" s="7">
        <v>84751.11</v>
      </c>
      <c r="M80" s="7">
        <v>17400</v>
      </c>
      <c r="N80" s="7">
        <v>102151.11</v>
      </c>
      <c r="O80" s="7">
        <v>2260.89</v>
      </c>
      <c r="P80" s="7">
        <v>29344</v>
      </c>
      <c r="Q80" s="8">
        <v>0.27162234865413043</v>
      </c>
      <c r="R80" s="8">
        <v>0.16956330930948893</v>
      </c>
      <c r="S80" s="8">
        <v>0.23628764317114745</v>
      </c>
    </row>
    <row r="81" spans="1:19" ht="15" x14ac:dyDescent="0.2">
      <c r="A81" s="5" t="s">
        <v>172</v>
      </c>
      <c r="B81" s="6" t="s">
        <v>173</v>
      </c>
      <c r="C81" s="7">
        <v>42470</v>
      </c>
      <c r="D81" s="7"/>
      <c r="E81" s="7"/>
      <c r="F81" s="7">
        <v>55773</v>
      </c>
      <c r="G81" s="7">
        <v>98243</v>
      </c>
      <c r="H81" s="7">
        <v>96593</v>
      </c>
      <c r="I81" s="7">
        <v>0</v>
      </c>
      <c r="J81" s="7">
        <v>32877.24</v>
      </c>
      <c r="K81" s="7">
        <v>46684.6</v>
      </c>
      <c r="L81" s="7">
        <v>49908.4</v>
      </c>
      <c r="M81" s="7">
        <v>1650</v>
      </c>
      <c r="N81" s="7">
        <v>51558.400000000001</v>
      </c>
      <c r="O81" s="7">
        <v>688.45</v>
      </c>
      <c r="P81" s="7">
        <v>45996.15</v>
      </c>
      <c r="Q81" s="8">
        <v>0.4833124553539076</v>
      </c>
      <c r="R81" s="8">
        <v>0.33465223985423898</v>
      </c>
      <c r="S81" s="8">
        <v>0.47519517930030636</v>
      </c>
    </row>
    <row r="82" spans="1:19" ht="15" x14ac:dyDescent="0.2">
      <c r="A82" s="5" t="s">
        <v>174</v>
      </c>
      <c r="B82" s="6" t="s">
        <v>175</v>
      </c>
      <c r="C82" s="7">
        <v>11200</v>
      </c>
      <c r="D82" s="7"/>
      <c r="E82" s="7"/>
      <c r="F82" s="7">
        <v>201</v>
      </c>
      <c r="G82" s="7">
        <v>11401</v>
      </c>
      <c r="H82" s="7">
        <v>11301</v>
      </c>
      <c r="I82" s="7">
        <v>0</v>
      </c>
      <c r="J82" s="7">
        <v>588.51999999999975</v>
      </c>
      <c r="K82" s="7">
        <v>2368.9899999999998</v>
      </c>
      <c r="L82" s="7">
        <v>8932.01</v>
      </c>
      <c r="M82" s="7">
        <v>100</v>
      </c>
      <c r="N82" s="7">
        <v>9032.01</v>
      </c>
      <c r="O82" s="7">
        <v>68.48</v>
      </c>
      <c r="P82" s="7">
        <v>2300.5099999999998</v>
      </c>
      <c r="Q82" s="8">
        <v>0.20962658171843199</v>
      </c>
      <c r="R82" s="8">
        <v>5.1620033330409591E-2</v>
      </c>
      <c r="S82" s="8">
        <v>0.20778791334093499</v>
      </c>
    </row>
    <row r="83" spans="1:19" ht="15" x14ac:dyDescent="0.2">
      <c r="A83" s="5" t="s">
        <v>176</v>
      </c>
      <c r="B83" s="6" t="s">
        <v>177</v>
      </c>
      <c r="C83" s="7">
        <v>55300</v>
      </c>
      <c r="D83" s="7"/>
      <c r="E83" s="7"/>
      <c r="F83" s="7">
        <v>5119</v>
      </c>
      <c r="G83" s="7">
        <v>60419</v>
      </c>
      <c r="H83" s="7">
        <v>45519</v>
      </c>
      <c r="I83" s="7">
        <v>0</v>
      </c>
      <c r="J83" s="7">
        <v>13540.340000000004</v>
      </c>
      <c r="K83" s="7">
        <v>18269.620000000003</v>
      </c>
      <c r="L83" s="7">
        <v>27249.379999999997</v>
      </c>
      <c r="M83" s="7">
        <v>14900</v>
      </c>
      <c r="N83" s="7">
        <v>42149.38</v>
      </c>
      <c r="O83" s="7">
        <v>1658.79</v>
      </c>
      <c r="P83" s="7">
        <v>16610.830000000002</v>
      </c>
      <c r="Q83" s="8">
        <v>0.40136250796370754</v>
      </c>
      <c r="R83" s="8">
        <v>0.2241073172346448</v>
      </c>
      <c r="S83" s="8">
        <v>0.30238203214220699</v>
      </c>
    </row>
    <row r="84" spans="1:19" ht="15" x14ac:dyDescent="0.2">
      <c r="A84" s="5" t="s">
        <v>178</v>
      </c>
      <c r="B84" s="6" t="s">
        <v>179</v>
      </c>
      <c r="C84" s="7">
        <v>2700</v>
      </c>
      <c r="D84" s="7"/>
      <c r="E84" s="7"/>
      <c r="F84" s="7">
        <v>4500</v>
      </c>
      <c r="G84" s="7">
        <v>7200</v>
      </c>
      <c r="H84" s="7">
        <v>7150</v>
      </c>
      <c r="I84" s="7">
        <v>0</v>
      </c>
      <c r="J84" s="7">
        <v>57.779999999999745</v>
      </c>
      <c r="K84" s="7">
        <v>6317.23</v>
      </c>
      <c r="L84" s="7">
        <v>832.77000000000044</v>
      </c>
      <c r="M84" s="7">
        <v>50</v>
      </c>
      <c r="N84" s="7">
        <v>882.77000000000044</v>
      </c>
      <c r="O84" s="7">
        <v>89.83</v>
      </c>
      <c r="P84" s="7">
        <v>6227.4</v>
      </c>
      <c r="Q84" s="8">
        <v>0.8835286713286713</v>
      </c>
      <c r="R84" s="8">
        <v>8.0249999999999645E-3</v>
      </c>
      <c r="S84" s="8">
        <v>0.87739305555555547</v>
      </c>
    </row>
    <row r="85" spans="1:19" ht="15" x14ac:dyDescent="0.2">
      <c r="A85" s="5" t="s">
        <v>180</v>
      </c>
      <c r="B85" s="6" t="s">
        <v>181</v>
      </c>
      <c r="C85" s="7">
        <v>64000</v>
      </c>
      <c r="D85" s="7"/>
      <c r="E85" s="7"/>
      <c r="F85" s="7">
        <v>1505</v>
      </c>
      <c r="G85" s="7">
        <v>65505</v>
      </c>
      <c r="H85" s="7">
        <v>53555</v>
      </c>
      <c r="I85" s="7">
        <v>0</v>
      </c>
      <c r="J85" s="7">
        <v>6893.4099999999989</v>
      </c>
      <c r="K85" s="7">
        <v>7964.5899999999992</v>
      </c>
      <c r="L85" s="7">
        <v>45590.41</v>
      </c>
      <c r="M85" s="7">
        <v>11950</v>
      </c>
      <c r="N85" s="7">
        <v>57540.41</v>
      </c>
      <c r="O85" s="7">
        <v>211.55</v>
      </c>
      <c r="P85" s="7">
        <v>7753.0399999999991</v>
      </c>
      <c r="Q85" s="8">
        <v>0.14871795350574174</v>
      </c>
      <c r="R85" s="8">
        <v>0.10523486756736125</v>
      </c>
      <c r="S85" s="8">
        <v>0.1215875124036333</v>
      </c>
    </row>
    <row r="86" spans="1:19" ht="15" x14ac:dyDescent="0.2">
      <c r="A86" s="5" t="s">
        <v>182</v>
      </c>
      <c r="B86" s="6" t="s">
        <v>183</v>
      </c>
      <c r="C86" s="7">
        <v>112360</v>
      </c>
      <c r="D86" s="7"/>
      <c r="E86" s="7"/>
      <c r="F86" s="7">
        <v>242270</v>
      </c>
      <c r="G86" s="7">
        <v>354630</v>
      </c>
      <c r="H86" s="7">
        <v>352180</v>
      </c>
      <c r="I86" s="7">
        <v>0</v>
      </c>
      <c r="J86" s="7">
        <v>310938.26</v>
      </c>
      <c r="K86" s="7">
        <v>311861.89</v>
      </c>
      <c r="L86" s="7">
        <v>40318.109999999986</v>
      </c>
      <c r="M86" s="7">
        <v>2450</v>
      </c>
      <c r="N86" s="7">
        <v>42768.109999999986</v>
      </c>
      <c r="O86" s="7">
        <v>170.87</v>
      </c>
      <c r="P86" s="7">
        <v>311691.02</v>
      </c>
      <c r="Q86" s="8">
        <v>0.88551845647112271</v>
      </c>
      <c r="R86" s="8">
        <v>0.87679626653131437</v>
      </c>
      <c r="S86" s="8">
        <v>0.87940075571722642</v>
      </c>
    </row>
    <row r="87" spans="1:19" ht="15" x14ac:dyDescent="0.2">
      <c r="A87" s="5" t="s">
        <v>184</v>
      </c>
      <c r="B87" s="6" t="s">
        <v>185</v>
      </c>
      <c r="C87" s="7">
        <v>23130</v>
      </c>
      <c r="D87" s="7"/>
      <c r="E87" s="7"/>
      <c r="F87" s="7">
        <v>-7270</v>
      </c>
      <c r="G87" s="7">
        <v>15860</v>
      </c>
      <c r="H87" s="7">
        <v>15160</v>
      </c>
      <c r="I87" s="7">
        <v>0</v>
      </c>
      <c r="J87" s="7">
        <v>167.78000000000003</v>
      </c>
      <c r="K87" s="7">
        <v>247.77</v>
      </c>
      <c r="L87" s="7">
        <v>14912.23</v>
      </c>
      <c r="M87" s="7">
        <v>700</v>
      </c>
      <c r="N87" s="7">
        <v>15612.23</v>
      </c>
      <c r="O87" s="7">
        <v>108.67</v>
      </c>
      <c r="P87" s="7">
        <v>139.10000000000002</v>
      </c>
      <c r="Q87" s="8">
        <v>1.6343667546174143E-2</v>
      </c>
      <c r="R87" s="8">
        <v>1.0578814627994957E-2</v>
      </c>
      <c r="S87" s="8">
        <v>1.5622320302648172E-2</v>
      </c>
    </row>
    <row r="88" spans="1:19" ht="15" x14ac:dyDescent="0.2">
      <c r="A88" s="5">
        <v>266</v>
      </c>
      <c r="B88" s="6" t="s">
        <v>186</v>
      </c>
      <c r="C88" s="7">
        <v>800</v>
      </c>
      <c r="D88" s="7"/>
      <c r="E88" s="7"/>
      <c r="F88" s="7">
        <v>0</v>
      </c>
      <c r="G88" s="7">
        <v>800</v>
      </c>
      <c r="H88" s="7">
        <v>800</v>
      </c>
      <c r="I88" s="7">
        <v>0</v>
      </c>
      <c r="J88" s="7">
        <v>0</v>
      </c>
      <c r="K88" s="7">
        <v>0</v>
      </c>
      <c r="L88" s="7">
        <v>800</v>
      </c>
      <c r="M88" s="7">
        <v>0</v>
      </c>
      <c r="N88" s="7">
        <v>800</v>
      </c>
      <c r="O88" s="7">
        <v>0</v>
      </c>
      <c r="P88" s="7">
        <v>0</v>
      </c>
      <c r="Q88" s="8">
        <v>0</v>
      </c>
      <c r="R88" s="8">
        <v>0</v>
      </c>
      <c r="S88" s="8">
        <v>0</v>
      </c>
    </row>
    <row r="89" spans="1:19" ht="15" x14ac:dyDescent="0.2">
      <c r="A89" s="5" t="s">
        <v>187</v>
      </c>
      <c r="B89" s="6" t="s">
        <v>188</v>
      </c>
      <c r="C89" s="7">
        <v>558300</v>
      </c>
      <c r="D89" s="7"/>
      <c r="E89" s="7"/>
      <c r="F89" s="7">
        <v>40618</v>
      </c>
      <c r="G89" s="7">
        <v>598918</v>
      </c>
      <c r="H89" s="7">
        <v>563644</v>
      </c>
      <c r="I89" s="7">
        <v>0</v>
      </c>
      <c r="J89" s="7">
        <v>67680.92</v>
      </c>
      <c r="K89" s="7">
        <v>70855.62</v>
      </c>
      <c r="L89" s="7">
        <v>492788.38</v>
      </c>
      <c r="M89" s="7">
        <v>35274</v>
      </c>
      <c r="N89" s="7">
        <v>528062.38</v>
      </c>
      <c r="O89" s="7">
        <v>2864.63</v>
      </c>
      <c r="P89" s="7">
        <v>67990.989999999991</v>
      </c>
      <c r="Q89" s="8">
        <v>0.12570988070484204</v>
      </c>
      <c r="R89" s="8">
        <v>0.11300531959299938</v>
      </c>
      <c r="S89" s="8">
        <v>0.11830604523490694</v>
      </c>
    </row>
    <row r="90" spans="1:19" ht="15" x14ac:dyDescent="0.2">
      <c r="A90" s="5" t="s">
        <v>189</v>
      </c>
      <c r="B90" s="6" t="s">
        <v>190</v>
      </c>
      <c r="C90" s="7">
        <v>17000</v>
      </c>
      <c r="D90" s="7"/>
      <c r="E90" s="7"/>
      <c r="F90" s="7">
        <v>196</v>
      </c>
      <c r="G90" s="7">
        <v>17196</v>
      </c>
      <c r="H90" s="7">
        <v>13896</v>
      </c>
      <c r="I90" s="7">
        <v>0</v>
      </c>
      <c r="J90" s="7">
        <v>4644.33</v>
      </c>
      <c r="K90" s="7">
        <v>4882.6499999999996</v>
      </c>
      <c r="L90" s="7">
        <v>9013.35</v>
      </c>
      <c r="M90" s="7">
        <v>3300</v>
      </c>
      <c r="N90" s="7">
        <v>12313.35</v>
      </c>
      <c r="O90" s="7">
        <v>591.97</v>
      </c>
      <c r="P90" s="7">
        <v>4290.6799999999994</v>
      </c>
      <c r="Q90" s="8">
        <v>0.35137089810017269</v>
      </c>
      <c r="R90" s="8">
        <v>0.27008199581297976</v>
      </c>
      <c r="S90" s="8">
        <v>0.28394103279832517</v>
      </c>
    </row>
    <row r="91" spans="1:19" ht="15" x14ac:dyDescent="0.2">
      <c r="A91" s="5" t="s">
        <v>191</v>
      </c>
      <c r="B91" s="6" t="s">
        <v>192</v>
      </c>
      <c r="C91" s="7">
        <v>79300</v>
      </c>
      <c r="D91" s="7"/>
      <c r="E91" s="7"/>
      <c r="F91" s="7">
        <v>5000</v>
      </c>
      <c r="G91" s="7">
        <v>84300</v>
      </c>
      <c r="H91" s="7">
        <v>53250</v>
      </c>
      <c r="I91" s="7">
        <v>0</v>
      </c>
      <c r="J91" s="7">
        <v>31114.15</v>
      </c>
      <c r="K91" s="7">
        <v>31114.15</v>
      </c>
      <c r="L91" s="7">
        <v>22135.85</v>
      </c>
      <c r="M91" s="7">
        <v>31050</v>
      </c>
      <c r="N91" s="7">
        <v>53185.85</v>
      </c>
      <c r="O91" s="7">
        <v>0</v>
      </c>
      <c r="P91" s="7">
        <v>31114.15</v>
      </c>
      <c r="Q91" s="8">
        <v>0.58430328638497653</v>
      </c>
      <c r="R91" s="8">
        <v>0.36908837485172008</v>
      </c>
      <c r="S91" s="8">
        <v>0.36908837485172008</v>
      </c>
    </row>
    <row r="92" spans="1:19" ht="15" x14ac:dyDescent="0.2">
      <c r="A92" s="5" t="s">
        <v>193</v>
      </c>
      <c r="B92" s="6" t="s">
        <v>194</v>
      </c>
      <c r="C92" s="7">
        <v>52145</v>
      </c>
      <c r="D92" s="7"/>
      <c r="E92" s="7"/>
      <c r="F92" s="7">
        <v>28323</v>
      </c>
      <c r="G92" s="7">
        <v>80468</v>
      </c>
      <c r="H92" s="7">
        <v>59768</v>
      </c>
      <c r="I92" s="7">
        <v>0</v>
      </c>
      <c r="J92" s="7">
        <v>159.18</v>
      </c>
      <c r="K92" s="7">
        <v>170.79</v>
      </c>
      <c r="L92" s="7">
        <v>59597.21</v>
      </c>
      <c r="M92" s="7">
        <v>20700</v>
      </c>
      <c r="N92" s="7">
        <v>80297.210000000006</v>
      </c>
      <c r="O92" s="7">
        <v>97.73</v>
      </c>
      <c r="P92" s="7">
        <v>73.059999999999988</v>
      </c>
      <c r="Q92" s="8">
        <v>2.8575491902021145E-3</v>
      </c>
      <c r="R92" s="8">
        <v>1.9781776606849931E-3</v>
      </c>
      <c r="S92" s="8">
        <v>2.1224586170900234E-3</v>
      </c>
    </row>
    <row r="93" spans="1:19" ht="15" x14ac:dyDescent="0.2">
      <c r="A93" s="5" t="s">
        <v>195</v>
      </c>
      <c r="B93" s="6" t="s">
        <v>196</v>
      </c>
      <c r="C93" s="7">
        <v>7400</v>
      </c>
      <c r="D93" s="7"/>
      <c r="E93" s="7"/>
      <c r="F93" s="7">
        <v>-97</v>
      </c>
      <c r="G93" s="7">
        <v>7303</v>
      </c>
      <c r="H93" s="7">
        <v>5603</v>
      </c>
      <c r="I93" s="7">
        <v>0</v>
      </c>
      <c r="J93" s="7">
        <v>0</v>
      </c>
      <c r="K93" s="7">
        <v>502.93</v>
      </c>
      <c r="L93" s="7">
        <v>5100.07</v>
      </c>
      <c r="M93" s="7">
        <v>1700</v>
      </c>
      <c r="N93" s="7">
        <v>6800.07</v>
      </c>
      <c r="O93" s="7">
        <v>0</v>
      </c>
      <c r="P93" s="7">
        <v>502.93</v>
      </c>
      <c r="Q93" s="8">
        <v>8.9760842405854011E-2</v>
      </c>
      <c r="R93" s="8">
        <v>0</v>
      </c>
      <c r="S93" s="8">
        <v>6.8866219361906067E-2</v>
      </c>
    </row>
    <row r="94" spans="1:19" ht="15" x14ac:dyDescent="0.2">
      <c r="A94" s="5" t="s">
        <v>197</v>
      </c>
      <c r="B94" s="6" t="s">
        <v>198</v>
      </c>
      <c r="C94" s="7">
        <v>134926</v>
      </c>
      <c r="D94" s="7"/>
      <c r="E94" s="7"/>
      <c r="F94" s="7">
        <v>12368</v>
      </c>
      <c r="G94" s="7">
        <v>147294</v>
      </c>
      <c r="H94" s="7">
        <v>74552</v>
      </c>
      <c r="I94" s="7">
        <v>0</v>
      </c>
      <c r="J94" s="7">
        <v>21940.85</v>
      </c>
      <c r="K94" s="7">
        <v>28056.68</v>
      </c>
      <c r="L94" s="7">
        <v>46495.32</v>
      </c>
      <c r="M94" s="7">
        <v>72742</v>
      </c>
      <c r="N94" s="7">
        <v>119237.32</v>
      </c>
      <c r="O94" s="7">
        <v>629.41</v>
      </c>
      <c r="P94" s="7">
        <v>27427.27</v>
      </c>
      <c r="Q94" s="8">
        <v>0.37633705333190259</v>
      </c>
      <c r="R94" s="8">
        <v>0.14895956386546633</v>
      </c>
      <c r="S94" s="8">
        <v>0.1904808070932964</v>
      </c>
    </row>
    <row r="95" spans="1:19" ht="15" x14ac:dyDescent="0.2">
      <c r="A95" s="5" t="s">
        <v>199</v>
      </c>
      <c r="B95" s="6" t="s">
        <v>200</v>
      </c>
      <c r="C95" s="7">
        <v>500</v>
      </c>
      <c r="D95" s="7"/>
      <c r="E95" s="7"/>
      <c r="F95" s="7">
        <v>-400</v>
      </c>
      <c r="G95" s="7">
        <v>100</v>
      </c>
      <c r="H95" s="7">
        <v>100</v>
      </c>
      <c r="I95" s="7">
        <v>0</v>
      </c>
      <c r="J95" s="7">
        <v>0</v>
      </c>
      <c r="K95" s="7">
        <v>0</v>
      </c>
      <c r="L95" s="7">
        <v>100</v>
      </c>
      <c r="M95" s="7">
        <v>0</v>
      </c>
      <c r="N95" s="7">
        <v>100</v>
      </c>
      <c r="O95" s="7">
        <v>0</v>
      </c>
      <c r="P95" s="7">
        <v>0</v>
      </c>
      <c r="Q95" s="8">
        <v>0</v>
      </c>
      <c r="R95" s="8">
        <v>0</v>
      </c>
      <c r="S95" s="8">
        <v>0</v>
      </c>
    </row>
    <row r="96" spans="1:19" ht="15" x14ac:dyDescent="0.2">
      <c r="A96" s="5" t="s">
        <v>201</v>
      </c>
      <c r="B96" s="6" t="s">
        <v>202</v>
      </c>
      <c r="C96" s="7">
        <v>8000</v>
      </c>
      <c r="D96" s="7"/>
      <c r="E96" s="7"/>
      <c r="F96" s="7">
        <v>-1864</v>
      </c>
      <c r="G96" s="7">
        <v>6136</v>
      </c>
      <c r="H96" s="7">
        <v>6136</v>
      </c>
      <c r="I96" s="7">
        <v>0</v>
      </c>
      <c r="J96" s="7">
        <v>755.63999999999987</v>
      </c>
      <c r="K96" s="7">
        <v>1357.33</v>
      </c>
      <c r="L96" s="7">
        <v>4778.67</v>
      </c>
      <c r="M96" s="7">
        <v>0</v>
      </c>
      <c r="N96" s="7">
        <v>4778.67</v>
      </c>
      <c r="O96" s="7">
        <v>31.09</v>
      </c>
      <c r="P96" s="7">
        <v>1326.24</v>
      </c>
      <c r="Q96" s="8">
        <v>0.22120762711864406</v>
      </c>
      <c r="R96" s="8">
        <v>0.12314863102998694</v>
      </c>
      <c r="S96" s="8">
        <v>0.22120762711864406</v>
      </c>
    </row>
    <row r="97" spans="1:19" ht="15" x14ac:dyDescent="0.2">
      <c r="A97" s="5" t="s">
        <v>203</v>
      </c>
      <c r="B97" s="6" t="s">
        <v>204</v>
      </c>
      <c r="C97" s="7">
        <v>12500</v>
      </c>
      <c r="D97" s="7"/>
      <c r="E97" s="7"/>
      <c r="F97" s="7">
        <v>0</v>
      </c>
      <c r="G97" s="7">
        <v>12500</v>
      </c>
      <c r="H97" s="7">
        <v>12500</v>
      </c>
      <c r="I97" s="7">
        <v>0</v>
      </c>
      <c r="J97" s="7">
        <v>0</v>
      </c>
      <c r="K97" s="7">
        <v>0</v>
      </c>
      <c r="L97" s="7">
        <v>12500</v>
      </c>
      <c r="M97" s="7">
        <v>0</v>
      </c>
      <c r="N97" s="7">
        <v>12500</v>
      </c>
      <c r="O97" s="7">
        <v>0</v>
      </c>
      <c r="P97" s="7">
        <v>0</v>
      </c>
      <c r="Q97" s="8">
        <v>0</v>
      </c>
      <c r="R97" s="8">
        <v>0</v>
      </c>
      <c r="S97" s="8">
        <v>0</v>
      </c>
    </row>
    <row r="98" spans="1:19" ht="15" x14ac:dyDescent="0.2">
      <c r="A98" s="5" t="s">
        <v>205</v>
      </c>
      <c r="B98" s="6" t="s">
        <v>206</v>
      </c>
      <c r="C98" s="7">
        <v>74528</v>
      </c>
      <c r="D98" s="7"/>
      <c r="E98" s="7"/>
      <c r="F98" s="7">
        <v>6128</v>
      </c>
      <c r="G98" s="7">
        <v>80656</v>
      </c>
      <c r="H98" s="7">
        <v>29506</v>
      </c>
      <c r="I98" s="7">
        <v>0</v>
      </c>
      <c r="J98" s="7">
        <v>2698.5499999999997</v>
      </c>
      <c r="K98" s="7">
        <v>4227.57</v>
      </c>
      <c r="L98" s="7">
        <v>25278.43</v>
      </c>
      <c r="M98" s="7">
        <v>51150</v>
      </c>
      <c r="N98" s="7">
        <v>76428.429999999993</v>
      </c>
      <c r="O98" s="7">
        <v>447.11</v>
      </c>
      <c r="P98" s="7">
        <v>3780.4599999999996</v>
      </c>
      <c r="Q98" s="8">
        <v>0.14327831627465598</v>
      </c>
      <c r="R98" s="8">
        <v>3.3457523308867282E-2</v>
      </c>
      <c r="S98" s="8">
        <v>5.2414823447728624E-2</v>
      </c>
    </row>
    <row r="99" spans="1:19" ht="15" x14ac:dyDescent="0.2">
      <c r="A99" s="5" t="s">
        <v>207</v>
      </c>
      <c r="B99" s="6" t="s">
        <v>208</v>
      </c>
      <c r="C99" s="7">
        <v>407400</v>
      </c>
      <c r="D99" s="7"/>
      <c r="E99" s="7"/>
      <c r="F99" s="7">
        <v>-243493</v>
      </c>
      <c r="G99" s="7">
        <v>163907</v>
      </c>
      <c r="H99" s="7">
        <v>158907</v>
      </c>
      <c r="I99" s="7">
        <v>0</v>
      </c>
      <c r="J99" s="7">
        <v>29010.569999999996</v>
      </c>
      <c r="K99" s="7">
        <v>53981.5</v>
      </c>
      <c r="L99" s="7">
        <v>104925.5</v>
      </c>
      <c r="M99" s="7">
        <v>5000</v>
      </c>
      <c r="N99" s="7">
        <v>109925.5</v>
      </c>
      <c r="O99" s="7">
        <v>1290.73</v>
      </c>
      <c r="P99" s="7">
        <v>52690.77</v>
      </c>
      <c r="Q99" s="8">
        <v>0.33970498467657184</v>
      </c>
      <c r="R99" s="8">
        <v>0.17699408811094094</v>
      </c>
      <c r="S99" s="8">
        <v>0.32934224895825071</v>
      </c>
    </row>
    <row r="100" spans="1:19" ht="15" x14ac:dyDescent="0.2">
      <c r="A100" s="5" t="s">
        <v>209</v>
      </c>
      <c r="B100" s="6" t="s">
        <v>210</v>
      </c>
      <c r="C100" s="7">
        <v>300550</v>
      </c>
      <c r="D100" s="7"/>
      <c r="E100" s="7"/>
      <c r="F100" s="7">
        <v>125663</v>
      </c>
      <c r="G100" s="7">
        <v>426213</v>
      </c>
      <c r="H100" s="7">
        <v>426213</v>
      </c>
      <c r="I100" s="7">
        <v>0</v>
      </c>
      <c r="J100" s="7">
        <v>24191.080000000009</v>
      </c>
      <c r="K100" s="7">
        <v>84514.180000000008</v>
      </c>
      <c r="L100" s="7">
        <v>341698.82</v>
      </c>
      <c r="M100" s="7">
        <v>0</v>
      </c>
      <c r="N100" s="7">
        <v>341698.82</v>
      </c>
      <c r="O100" s="7">
        <v>80603.180000000008</v>
      </c>
      <c r="P100" s="7">
        <v>3911</v>
      </c>
      <c r="Q100" s="8">
        <v>0.19829094842250239</v>
      </c>
      <c r="R100" s="8">
        <v>5.6758193673116512E-2</v>
      </c>
      <c r="S100" s="8">
        <v>0.19829094842250239</v>
      </c>
    </row>
    <row r="101" spans="1:19" ht="15" x14ac:dyDescent="0.2">
      <c r="A101" s="5" t="s">
        <v>211</v>
      </c>
      <c r="B101" s="6" t="s">
        <v>212</v>
      </c>
      <c r="C101" s="7">
        <v>45826</v>
      </c>
      <c r="D101" s="7"/>
      <c r="E101" s="7"/>
      <c r="F101" s="7">
        <v>300</v>
      </c>
      <c r="G101" s="7">
        <v>46126</v>
      </c>
      <c r="H101" s="7">
        <v>42276</v>
      </c>
      <c r="I101" s="7">
        <v>0</v>
      </c>
      <c r="J101" s="7">
        <v>0</v>
      </c>
      <c r="K101" s="7">
        <v>0</v>
      </c>
      <c r="L101" s="7">
        <v>42276</v>
      </c>
      <c r="M101" s="7">
        <v>3850</v>
      </c>
      <c r="N101" s="7">
        <v>46126</v>
      </c>
      <c r="O101" s="7">
        <v>0</v>
      </c>
      <c r="P101" s="7">
        <v>0</v>
      </c>
      <c r="Q101" s="8">
        <v>0</v>
      </c>
      <c r="R101" s="8">
        <v>0</v>
      </c>
      <c r="S101" s="8">
        <v>0</v>
      </c>
    </row>
    <row r="102" spans="1:19" ht="15" x14ac:dyDescent="0.2">
      <c r="A102" s="5" t="s">
        <v>213</v>
      </c>
      <c r="B102" s="6" t="s">
        <v>214</v>
      </c>
      <c r="C102" s="7">
        <v>5000</v>
      </c>
      <c r="D102" s="7"/>
      <c r="E102" s="7"/>
      <c r="F102" s="7">
        <v>1200</v>
      </c>
      <c r="G102" s="7">
        <v>6200</v>
      </c>
      <c r="H102" s="7">
        <v>6200</v>
      </c>
      <c r="I102" s="7">
        <v>0</v>
      </c>
      <c r="J102" s="7">
        <v>395.89</v>
      </c>
      <c r="K102" s="7">
        <v>395.89</v>
      </c>
      <c r="L102" s="7">
        <v>5804.11</v>
      </c>
      <c r="M102" s="7">
        <v>0</v>
      </c>
      <c r="N102" s="7">
        <v>5804.11</v>
      </c>
      <c r="O102" s="7">
        <v>0</v>
      </c>
      <c r="P102" s="7">
        <v>395.89</v>
      </c>
      <c r="Q102" s="8">
        <v>6.3853225806451613E-2</v>
      </c>
      <c r="R102" s="8">
        <v>6.3853225806451613E-2</v>
      </c>
      <c r="S102" s="8">
        <v>6.3853225806451613E-2</v>
      </c>
    </row>
    <row r="103" spans="1:19" ht="15" x14ac:dyDescent="0.2">
      <c r="A103" s="5" t="s">
        <v>215</v>
      </c>
      <c r="B103" s="6" t="s">
        <v>216</v>
      </c>
      <c r="C103" s="7">
        <v>800</v>
      </c>
      <c r="D103" s="7"/>
      <c r="E103" s="7"/>
      <c r="F103" s="7">
        <v>-500</v>
      </c>
      <c r="G103" s="7">
        <v>300</v>
      </c>
      <c r="H103" s="7">
        <v>200</v>
      </c>
      <c r="I103" s="7">
        <v>0</v>
      </c>
      <c r="J103" s="7">
        <v>0</v>
      </c>
      <c r="K103" s="7">
        <v>0</v>
      </c>
      <c r="L103" s="7">
        <v>200</v>
      </c>
      <c r="M103" s="7">
        <v>100</v>
      </c>
      <c r="N103" s="7">
        <v>300</v>
      </c>
      <c r="O103" s="7">
        <v>0</v>
      </c>
      <c r="P103" s="7">
        <v>0</v>
      </c>
      <c r="Q103" s="8">
        <v>0</v>
      </c>
      <c r="R103" s="8">
        <v>0</v>
      </c>
      <c r="S103" s="8">
        <v>0</v>
      </c>
    </row>
    <row r="104" spans="1:19" ht="15" x14ac:dyDescent="0.2">
      <c r="A104" s="5" t="s">
        <v>217</v>
      </c>
      <c r="B104" s="6" t="s">
        <v>218</v>
      </c>
      <c r="C104" s="7">
        <v>83960</v>
      </c>
      <c r="D104" s="7"/>
      <c r="E104" s="7"/>
      <c r="F104" s="7">
        <v>1500</v>
      </c>
      <c r="G104" s="7">
        <v>85460</v>
      </c>
      <c r="H104" s="7">
        <v>2000</v>
      </c>
      <c r="I104" s="7">
        <v>0</v>
      </c>
      <c r="J104" s="7">
        <v>0</v>
      </c>
      <c r="K104" s="7">
        <v>0</v>
      </c>
      <c r="L104" s="7">
        <v>2000</v>
      </c>
      <c r="M104" s="7">
        <v>83460</v>
      </c>
      <c r="N104" s="7">
        <v>85460</v>
      </c>
      <c r="O104" s="7">
        <v>0</v>
      </c>
      <c r="P104" s="7">
        <v>0</v>
      </c>
      <c r="Q104" s="8">
        <v>0</v>
      </c>
      <c r="R104" s="8">
        <v>0</v>
      </c>
      <c r="S104" s="8">
        <v>0</v>
      </c>
    </row>
    <row r="105" spans="1:19" ht="15" x14ac:dyDescent="0.2">
      <c r="A105" s="5" t="s">
        <v>219</v>
      </c>
      <c r="B105" s="6" t="s">
        <v>220</v>
      </c>
      <c r="C105" s="7">
        <v>30020</v>
      </c>
      <c r="D105" s="7"/>
      <c r="E105" s="7"/>
      <c r="F105" s="7">
        <v>52600</v>
      </c>
      <c r="G105" s="7">
        <v>82620</v>
      </c>
      <c r="H105" s="7">
        <v>75120</v>
      </c>
      <c r="I105" s="7">
        <v>0</v>
      </c>
      <c r="J105" s="7">
        <v>34507.5</v>
      </c>
      <c r="K105" s="7">
        <v>34507.5</v>
      </c>
      <c r="L105" s="7">
        <v>40612.5</v>
      </c>
      <c r="M105" s="7">
        <v>7500</v>
      </c>
      <c r="N105" s="7">
        <v>48112.5</v>
      </c>
      <c r="O105" s="7">
        <v>0</v>
      </c>
      <c r="P105" s="7">
        <v>34507.5</v>
      </c>
      <c r="Q105" s="8">
        <v>0.4593650159744409</v>
      </c>
      <c r="R105" s="8">
        <v>0.41766521423384168</v>
      </c>
      <c r="S105" s="8">
        <v>0.41766521423384168</v>
      </c>
    </row>
    <row r="106" spans="1:19" ht="15" x14ac:dyDescent="0.2">
      <c r="A106" s="5">
        <v>307</v>
      </c>
      <c r="B106" s="6" t="s">
        <v>221</v>
      </c>
      <c r="C106" s="7">
        <v>0</v>
      </c>
      <c r="D106" s="7"/>
      <c r="E106" s="7"/>
      <c r="F106" s="7">
        <v>3500</v>
      </c>
      <c r="G106" s="7">
        <v>3500</v>
      </c>
      <c r="H106" s="7">
        <v>3500</v>
      </c>
      <c r="I106" s="7">
        <v>0</v>
      </c>
      <c r="J106" s="7">
        <v>0</v>
      </c>
      <c r="K106" s="7">
        <v>2424.79</v>
      </c>
      <c r="L106" s="7">
        <v>1075.21</v>
      </c>
      <c r="M106" s="7">
        <v>0</v>
      </c>
      <c r="N106" s="7">
        <v>1075.21</v>
      </c>
      <c r="O106" s="7">
        <v>0</v>
      </c>
      <c r="P106" s="7">
        <v>2424.79</v>
      </c>
      <c r="Q106" s="8">
        <v>0.69279714285714289</v>
      </c>
      <c r="R106" s="8">
        <v>0</v>
      </c>
      <c r="S106" s="8">
        <v>0.69279714285714289</v>
      </c>
    </row>
    <row r="107" spans="1:19" ht="15" x14ac:dyDescent="0.2">
      <c r="A107" s="5" t="s">
        <v>222</v>
      </c>
      <c r="B107" s="6" t="s">
        <v>223</v>
      </c>
      <c r="C107" s="7">
        <v>520</v>
      </c>
      <c r="D107" s="7"/>
      <c r="E107" s="7"/>
      <c r="F107" s="7">
        <v>800</v>
      </c>
      <c r="G107" s="7">
        <v>1320</v>
      </c>
      <c r="H107" s="7">
        <v>1320</v>
      </c>
      <c r="I107" s="7">
        <v>0</v>
      </c>
      <c r="J107" s="7">
        <v>0</v>
      </c>
      <c r="K107" s="7">
        <v>0</v>
      </c>
      <c r="L107" s="7">
        <v>1320</v>
      </c>
      <c r="M107" s="7">
        <v>0</v>
      </c>
      <c r="N107" s="7">
        <v>1320</v>
      </c>
      <c r="O107" s="7">
        <v>0</v>
      </c>
      <c r="P107" s="7">
        <v>0</v>
      </c>
      <c r="Q107" s="8">
        <v>0</v>
      </c>
      <c r="R107" s="8">
        <v>0</v>
      </c>
      <c r="S107" s="8">
        <v>0</v>
      </c>
    </row>
    <row r="108" spans="1:19" ht="15" x14ac:dyDescent="0.2">
      <c r="A108" s="5" t="s">
        <v>224</v>
      </c>
      <c r="B108" s="6" t="s">
        <v>225</v>
      </c>
      <c r="C108" s="7">
        <v>4273989</v>
      </c>
      <c r="D108" s="7"/>
      <c r="E108" s="7"/>
      <c r="F108" s="7">
        <v>64550</v>
      </c>
      <c r="G108" s="7">
        <v>4338539</v>
      </c>
      <c r="H108" s="7">
        <v>2564550</v>
      </c>
      <c r="I108" s="7">
        <v>0</v>
      </c>
      <c r="J108" s="7">
        <v>0</v>
      </c>
      <c r="K108" s="7">
        <v>385890.57999999996</v>
      </c>
      <c r="L108" s="7">
        <v>2178659.42</v>
      </c>
      <c r="M108" s="7">
        <v>1773989</v>
      </c>
      <c r="N108" s="7">
        <v>3952648.42</v>
      </c>
      <c r="O108" s="7">
        <v>0</v>
      </c>
      <c r="P108" s="7">
        <v>385890.57999999996</v>
      </c>
      <c r="Q108" s="8">
        <v>0.15047106899845974</v>
      </c>
      <c r="R108" s="8">
        <v>0</v>
      </c>
      <c r="S108" s="8">
        <v>8.8944822208582186E-2</v>
      </c>
    </row>
    <row r="109" spans="1:19" ht="15" x14ac:dyDescent="0.2">
      <c r="A109" s="5">
        <v>319</v>
      </c>
      <c r="B109" s="6" t="s">
        <v>226</v>
      </c>
      <c r="C109" s="7">
        <v>1090652</v>
      </c>
      <c r="D109" s="7"/>
      <c r="E109" s="7"/>
      <c r="F109" s="7">
        <v>0</v>
      </c>
      <c r="G109" s="7">
        <v>1090652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1090652</v>
      </c>
      <c r="N109" s="7">
        <v>1090652</v>
      </c>
      <c r="O109" s="7">
        <v>0</v>
      </c>
      <c r="P109" s="7">
        <v>0</v>
      </c>
      <c r="Q109" s="8">
        <v>0</v>
      </c>
      <c r="R109" s="8">
        <v>0</v>
      </c>
      <c r="S109" s="8">
        <v>0</v>
      </c>
    </row>
    <row r="110" spans="1:19" ht="15" x14ac:dyDescent="0.2">
      <c r="A110" s="5" t="s">
        <v>227</v>
      </c>
      <c r="B110" s="6" t="s">
        <v>228</v>
      </c>
      <c r="C110" s="7">
        <v>10251812</v>
      </c>
      <c r="D110" s="7"/>
      <c r="E110" s="7"/>
      <c r="F110" s="7">
        <v>101382</v>
      </c>
      <c r="G110" s="7">
        <v>10353194</v>
      </c>
      <c r="H110" s="7">
        <v>222352</v>
      </c>
      <c r="I110" s="7">
        <v>0</v>
      </c>
      <c r="J110" s="7">
        <v>13086.06</v>
      </c>
      <c r="K110" s="7">
        <v>13463.99</v>
      </c>
      <c r="L110" s="7">
        <v>208888.01</v>
      </c>
      <c r="M110" s="7">
        <v>10130842</v>
      </c>
      <c r="N110" s="7">
        <v>10339730.01</v>
      </c>
      <c r="O110" s="7">
        <v>149.76</v>
      </c>
      <c r="P110" s="7">
        <v>13314.23</v>
      </c>
      <c r="Q110" s="8">
        <v>6.0552592286104913E-2</v>
      </c>
      <c r="R110" s="8">
        <v>1.2639635652533893E-3</v>
      </c>
      <c r="S110" s="8">
        <v>1.3004672760889055E-3</v>
      </c>
    </row>
    <row r="111" spans="1:19" ht="15" x14ac:dyDescent="0.2">
      <c r="A111" s="5" t="s">
        <v>229</v>
      </c>
      <c r="B111" s="6" t="s">
        <v>230</v>
      </c>
      <c r="C111" s="7">
        <v>49500</v>
      </c>
      <c r="D111" s="7"/>
      <c r="E111" s="7"/>
      <c r="F111" s="7">
        <v>0</v>
      </c>
      <c r="G111" s="7">
        <v>49500</v>
      </c>
      <c r="H111" s="7">
        <v>48500</v>
      </c>
      <c r="I111" s="7">
        <v>0</v>
      </c>
      <c r="J111" s="7">
        <v>0</v>
      </c>
      <c r="K111" s="7">
        <v>0</v>
      </c>
      <c r="L111" s="7">
        <v>48500</v>
      </c>
      <c r="M111" s="7">
        <v>1000</v>
      </c>
      <c r="N111" s="7">
        <v>49500</v>
      </c>
      <c r="O111" s="7">
        <v>0</v>
      </c>
      <c r="P111" s="7">
        <v>0</v>
      </c>
      <c r="Q111" s="8">
        <v>0</v>
      </c>
      <c r="R111" s="8">
        <v>0</v>
      </c>
      <c r="S111" s="8">
        <v>0</v>
      </c>
    </row>
    <row r="112" spans="1:19" ht="15" x14ac:dyDescent="0.2">
      <c r="A112" s="5">
        <v>340</v>
      </c>
      <c r="B112" s="6" t="s">
        <v>231</v>
      </c>
      <c r="C112" s="7">
        <v>12260</v>
      </c>
      <c r="D112" s="7"/>
      <c r="E112" s="7"/>
      <c r="F112" s="7">
        <v>-720</v>
      </c>
      <c r="G112" s="7">
        <v>11540</v>
      </c>
      <c r="H112" s="7">
        <v>9540</v>
      </c>
      <c r="I112" s="7">
        <v>0</v>
      </c>
      <c r="J112" s="7">
        <v>0</v>
      </c>
      <c r="K112" s="7">
        <v>0</v>
      </c>
      <c r="L112" s="7">
        <v>9540</v>
      </c>
      <c r="M112" s="7">
        <v>2000</v>
      </c>
      <c r="N112" s="7">
        <v>11540</v>
      </c>
      <c r="O112" s="7">
        <v>0</v>
      </c>
      <c r="P112" s="7">
        <v>0</v>
      </c>
      <c r="Q112" s="8">
        <v>0</v>
      </c>
      <c r="R112" s="8">
        <v>0</v>
      </c>
      <c r="S112" s="8">
        <v>0</v>
      </c>
    </row>
    <row r="113" spans="1:19" ht="15" x14ac:dyDescent="0.2">
      <c r="A113" s="5" t="s">
        <v>232</v>
      </c>
      <c r="B113" s="6" t="s">
        <v>233</v>
      </c>
      <c r="C113" s="7">
        <v>127663</v>
      </c>
      <c r="D113" s="7"/>
      <c r="E113" s="7"/>
      <c r="F113" s="7">
        <v>-9743</v>
      </c>
      <c r="G113" s="7">
        <v>117920</v>
      </c>
      <c r="H113" s="7">
        <v>102170</v>
      </c>
      <c r="I113" s="7">
        <v>0</v>
      </c>
      <c r="J113" s="7">
        <v>17879.97</v>
      </c>
      <c r="K113" s="7">
        <v>23230.400000000001</v>
      </c>
      <c r="L113" s="7">
        <v>78939.600000000006</v>
      </c>
      <c r="M113" s="7">
        <v>15750</v>
      </c>
      <c r="N113" s="7">
        <v>94689.600000000006</v>
      </c>
      <c r="O113" s="7">
        <v>0</v>
      </c>
      <c r="P113" s="7">
        <v>23230.400000000001</v>
      </c>
      <c r="Q113" s="8">
        <v>0.22737006949202312</v>
      </c>
      <c r="R113" s="8">
        <v>0.15162796811397558</v>
      </c>
      <c r="S113" s="8">
        <v>0.19700135685210313</v>
      </c>
    </row>
    <row r="114" spans="1:19" ht="15" x14ac:dyDescent="0.2">
      <c r="A114" s="5" t="s">
        <v>234</v>
      </c>
      <c r="B114" s="6" t="s">
        <v>235</v>
      </c>
      <c r="C114" s="7">
        <v>497541</v>
      </c>
      <c r="D114" s="7"/>
      <c r="E114" s="7"/>
      <c r="F114" s="7">
        <v>66508</v>
      </c>
      <c r="G114" s="7">
        <v>564049</v>
      </c>
      <c r="H114" s="7">
        <v>178279</v>
      </c>
      <c r="I114" s="7">
        <v>0</v>
      </c>
      <c r="J114" s="7">
        <v>69047.77</v>
      </c>
      <c r="K114" s="7">
        <v>72815.67</v>
      </c>
      <c r="L114" s="7">
        <v>105463.33</v>
      </c>
      <c r="M114" s="7">
        <v>385770</v>
      </c>
      <c r="N114" s="7">
        <v>491233.33</v>
      </c>
      <c r="O114" s="7">
        <v>404.53</v>
      </c>
      <c r="P114" s="7">
        <v>72411.14</v>
      </c>
      <c r="Q114" s="8">
        <v>0.40843660778891511</v>
      </c>
      <c r="R114" s="8">
        <v>0.12241448881214222</v>
      </c>
      <c r="S114" s="8">
        <v>0.12909458220828332</v>
      </c>
    </row>
    <row r="115" spans="1:19" ht="15" x14ac:dyDescent="0.2">
      <c r="A115" s="5" t="s">
        <v>236</v>
      </c>
      <c r="B115" s="6" t="s">
        <v>237</v>
      </c>
      <c r="C115" s="7">
        <v>1813873</v>
      </c>
      <c r="D115" s="7"/>
      <c r="E115" s="7"/>
      <c r="F115" s="7">
        <v>48874</v>
      </c>
      <c r="G115" s="7">
        <v>1862747</v>
      </c>
      <c r="H115" s="7">
        <v>1723747</v>
      </c>
      <c r="I115" s="7">
        <v>0</v>
      </c>
      <c r="J115" s="7">
        <v>28181.54</v>
      </c>
      <c r="K115" s="7">
        <v>71548.639999999999</v>
      </c>
      <c r="L115" s="7">
        <v>1652198.36</v>
      </c>
      <c r="M115" s="7">
        <v>139000</v>
      </c>
      <c r="N115" s="7">
        <v>1791198.36</v>
      </c>
      <c r="O115" s="7">
        <v>0</v>
      </c>
      <c r="P115" s="7">
        <v>71548.639999999999</v>
      </c>
      <c r="Q115" s="8">
        <v>4.1507622638357021E-2</v>
      </c>
      <c r="R115" s="8">
        <v>1.5129021815630358E-2</v>
      </c>
      <c r="S115" s="8">
        <v>3.8410283307394939E-2</v>
      </c>
    </row>
    <row r="116" spans="1:19" ht="15" x14ac:dyDescent="0.2">
      <c r="A116" s="5" t="s">
        <v>238</v>
      </c>
      <c r="B116" s="6" t="s">
        <v>239</v>
      </c>
      <c r="C116" s="7">
        <v>115324</v>
      </c>
      <c r="D116" s="7"/>
      <c r="E116" s="7"/>
      <c r="F116" s="7">
        <v>52731</v>
      </c>
      <c r="G116" s="7">
        <v>168055</v>
      </c>
      <c r="H116" s="7">
        <v>168055</v>
      </c>
      <c r="I116" s="7">
        <v>87474.52</v>
      </c>
      <c r="J116" s="7">
        <v>87527.7</v>
      </c>
      <c r="K116" s="7">
        <v>127497.28</v>
      </c>
      <c r="L116" s="7">
        <v>40557.72</v>
      </c>
      <c r="M116" s="7">
        <v>0</v>
      </c>
      <c r="N116" s="7">
        <v>40557.72</v>
      </c>
      <c r="O116" s="7">
        <v>13511.11</v>
      </c>
      <c r="P116" s="7">
        <v>113986.17</v>
      </c>
      <c r="Q116" s="8">
        <v>0.75866400880664064</v>
      </c>
      <c r="R116" s="8">
        <v>0.52082770521555444</v>
      </c>
      <c r="S116" s="8">
        <v>0.75866400880664064</v>
      </c>
    </row>
    <row r="117" spans="1:19" ht="15" x14ac:dyDescent="0.2">
      <c r="A117" s="5" t="s">
        <v>240</v>
      </c>
      <c r="B117" s="6" t="s">
        <v>241</v>
      </c>
      <c r="C117" s="7">
        <v>4436360</v>
      </c>
      <c r="D117" s="7"/>
      <c r="E117" s="7"/>
      <c r="F117" s="7">
        <v>-67825</v>
      </c>
      <c r="G117" s="7">
        <v>4368535</v>
      </c>
      <c r="H117" s="7">
        <v>2368535</v>
      </c>
      <c r="I117" s="7">
        <v>0</v>
      </c>
      <c r="J117" s="7">
        <v>0</v>
      </c>
      <c r="K117" s="7">
        <v>0</v>
      </c>
      <c r="L117" s="7">
        <v>2368535</v>
      </c>
      <c r="M117" s="7">
        <v>2000000</v>
      </c>
      <c r="N117" s="7">
        <v>4368535</v>
      </c>
      <c r="O117" s="7">
        <v>0</v>
      </c>
      <c r="P117" s="7">
        <v>0</v>
      </c>
      <c r="Q117" s="8">
        <v>0</v>
      </c>
      <c r="R117" s="8">
        <v>0</v>
      </c>
      <c r="S117" s="8">
        <v>0</v>
      </c>
    </row>
    <row r="118" spans="1:19" ht="15" x14ac:dyDescent="0.2">
      <c r="A118" s="5" t="s">
        <v>242</v>
      </c>
      <c r="B118" s="6" t="s">
        <v>243</v>
      </c>
      <c r="C118" s="7">
        <v>1000000</v>
      </c>
      <c r="D118" s="7"/>
      <c r="E118" s="7"/>
      <c r="F118" s="7">
        <v>18251</v>
      </c>
      <c r="G118" s="7">
        <v>1018251</v>
      </c>
      <c r="H118" s="7">
        <v>1018251</v>
      </c>
      <c r="I118" s="7">
        <v>0</v>
      </c>
      <c r="J118" s="7">
        <v>1018250.24</v>
      </c>
      <c r="K118" s="7">
        <v>1018250.24</v>
      </c>
      <c r="L118" s="7">
        <v>0.76000000000931323</v>
      </c>
      <c r="M118" s="7">
        <v>0</v>
      </c>
      <c r="N118" s="7">
        <v>0.76000000000931323</v>
      </c>
      <c r="O118" s="7">
        <v>1018250.24</v>
      </c>
      <c r="P118" s="7">
        <v>0</v>
      </c>
      <c r="Q118" s="8">
        <v>0.99999925362214226</v>
      </c>
      <c r="R118" s="8">
        <v>0.99999925362214226</v>
      </c>
      <c r="S118" s="8">
        <v>0.99999925362214226</v>
      </c>
    </row>
    <row r="119" spans="1:19" ht="15" x14ac:dyDescent="0.2">
      <c r="A119" s="5" t="s">
        <v>244</v>
      </c>
      <c r="B119" s="6" t="s">
        <v>245</v>
      </c>
      <c r="C119" s="7">
        <v>5685442</v>
      </c>
      <c r="D119" s="7"/>
      <c r="E119" s="7"/>
      <c r="F119" s="7">
        <v>-890423</v>
      </c>
      <c r="G119" s="7">
        <v>4795019</v>
      </c>
      <c r="H119" s="7">
        <v>3373569</v>
      </c>
      <c r="I119" s="7">
        <v>0</v>
      </c>
      <c r="J119" s="7">
        <v>0</v>
      </c>
      <c r="K119" s="7">
        <v>0</v>
      </c>
      <c r="L119" s="7">
        <v>3373569</v>
      </c>
      <c r="M119" s="7">
        <v>1421450</v>
      </c>
      <c r="N119" s="7">
        <v>4795019</v>
      </c>
      <c r="O119" s="7">
        <v>0</v>
      </c>
      <c r="P119" s="7">
        <v>0</v>
      </c>
      <c r="Q119" s="8">
        <v>0</v>
      </c>
      <c r="R119" s="8">
        <v>0</v>
      </c>
      <c r="S119" s="8">
        <v>0</v>
      </c>
    </row>
    <row r="120" spans="1:19" ht="15" x14ac:dyDescent="0.2">
      <c r="A120" s="5" t="s">
        <v>246</v>
      </c>
      <c r="B120" s="6" t="s">
        <v>247</v>
      </c>
      <c r="C120" s="7">
        <v>40197</v>
      </c>
      <c r="D120" s="7"/>
      <c r="E120" s="7"/>
      <c r="F120" s="7">
        <v>0</v>
      </c>
      <c r="G120" s="7">
        <v>40197</v>
      </c>
      <c r="H120" s="7">
        <v>12500</v>
      </c>
      <c r="I120" s="7">
        <v>0</v>
      </c>
      <c r="J120" s="7">
        <v>0</v>
      </c>
      <c r="K120" s="7">
        <v>0</v>
      </c>
      <c r="L120" s="7">
        <v>12500</v>
      </c>
      <c r="M120" s="7">
        <v>27697</v>
      </c>
      <c r="N120" s="7">
        <v>40197</v>
      </c>
      <c r="O120" s="7">
        <v>0</v>
      </c>
      <c r="P120" s="7">
        <v>0</v>
      </c>
      <c r="Q120" s="8">
        <v>0</v>
      </c>
      <c r="R120" s="8">
        <v>0</v>
      </c>
      <c r="S120" s="8">
        <v>0</v>
      </c>
    </row>
    <row r="121" spans="1:19" ht="15" x14ac:dyDescent="0.2">
      <c r="A121" s="5" t="s">
        <v>248</v>
      </c>
      <c r="B121" s="6" t="s">
        <v>249</v>
      </c>
      <c r="C121" s="7">
        <v>1868045</v>
      </c>
      <c r="D121" s="7"/>
      <c r="E121" s="7"/>
      <c r="F121" s="7">
        <v>0</v>
      </c>
      <c r="G121" s="7">
        <v>1868045</v>
      </c>
      <c r="H121" s="7">
        <v>200000</v>
      </c>
      <c r="I121" s="7">
        <v>0</v>
      </c>
      <c r="J121" s="7">
        <v>0</v>
      </c>
      <c r="K121" s="7">
        <v>0</v>
      </c>
      <c r="L121" s="7">
        <v>200000</v>
      </c>
      <c r="M121" s="7">
        <v>1668045</v>
      </c>
      <c r="N121" s="7">
        <v>1868045</v>
      </c>
      <c r="O121" s="7">
        <v>0</v>
      </c>
      <c r="P121" s="7">
        <v>0</v>
      </c>
      <c r="Q121" s="8">
        <v>0</v>
      </c>
      <c r="R121" s="8">
        <v>0</v>
      </c>
      <c r="S121" s="8">
        <v>0</v>
      </c>
    </row>
    <row r="122" spans="1:19" ht="15" x14ac:dyDescent="0.2">
      <c r="A122" s="5" t="s">
        <v>250</v>
      </c>
      <c r="B122" s="6" t="s">
        <v>251</v>
      </c>
      <c r="C122" s="7">
        <v>8107448</v>
      </c>
      <c r="D122" s="7"/>
      <c r="E122" s="7"/>
      <c r="F122" s="7">
        <v>-1004061</v>
      </c>
      <c r="G122" s="7">
        <v>7103387</v>
      </c>
      <c r="H122" s="7">
        <v>1719475</v>
      </c>
      <c r="I122" s="7">
        <v>0</v>
      </c>
      <c r="J122" s="7">
        <v>0</v>
      </c>
      <c r="K122" s="7">
        <v>0</v>
      </c>
      <c r="L122" s="7">
        <v>1719475</v>
      </c>
      <c r="M122" s="7">
        <v>5383912</v>
      </c>
      <c r="N122" s="7">
        <v>7103387</v>
      </c>
      <c r="O122" s="7">
        <v>0</v>
      </c>
      <c r="P122" s="7">
        <v>0</v>
      </c>
      <c r="Q122" s="8">
        <v>0</v>
      </c>
      <c r="R122" s="8">
        <v>0</v>
      </c>
      <c r="S122" s="8">
        <v>0</v>
      </c>
    </row>
    <row r="123" spans="1:19" ht="15" x14ac:dyDescent="0.2">
      <c r="A123" s="5" t="s">
        <v>252</v>
      </c>
      <c r="B123" s="6" t="s">
        <v>253</v>
      </c>
      <c r="C123" s="7">
        <v>4948338</v>
      </c>
      <c r="D123" s="7"/>
      <c r="E123" s="7"/>
      <c r="F123" s="7">
        <v>-820114</v>
      </c>
      <c r="G123" s="7">
        <v>4128224</v>
      </c>
      <c r="H123" s="7">
        <v>3429886</v>
      </c>
      <c r="I123" s="7">
        <v>0</v>
      </c>
      <c r="J123" s="7">
        <v>0</v>
      </c>
      <c r="K123" s="7">
        <v>0</v>
      </c>
      <c r="L123" s="7">
        <v>3429886</v>
      </c>
      <c r="M123" s="7">
        <v>698338</v>
      </c>
      <c r="N123" s="7">
        <v>4128224</v>
      </c>
      <c r="O123" s="7">
        <v>0</v>
      </c>
      <c r="P123" s="7">
        <v>0</v>
      </c>
      <c r="Q123" s="8">
        <v>0</v>
      </c>
      <c r="R123" s="8">
        <v>0</v>
      </c>
      <c r="S123" s="8">
        <v>0</v>
      </c>
    </row>
    <row r="124" spans="1:19" ht="15" x14ac:dyDescent="0.2">
      <c r="A124" s="5" t="s">
        <v>254</v>
      </c>
      <c r="B124" s="6" t="s">
        <v>255</v>
      </c>
      <c r="C124" s="7">
        <v>6769721</v>
      </c>
      <c r="D124" s="7"/>
      <c r="E124" s="7"/>
      <c r="F124" s="7">
        <v>-1030787</v>
      </c>
      <c r="G124" s="7">
        <v>5738934</v>
      </c>
      <c r="H124" s="7">
        <v>1187134</v>
      </c>
      <c r="I124" s="7">
        <v>247620.46</v>
      </c>
      <c r="J124" s="7">
        <v>0</v>
      </c>
      <c r="K124" s="7">
        <v>247620.46</v>
      </c>
      <c r="L124" s="7">
        <v>939513.54</v>
      </c>
      <c r="M124" s="7">
        <v>4551800</v>
      </c>
      <c r="N124" s="7">
        <v>5491313.54</v>
      </c>
      <c r="O124" s="7">
        <v>0</v>
      </c>
      <c r="P124" s="7">
        <v>247620.46</v>
      </c>
      <c r="Q124" s="8">
        <v>0.20858678127321767</v>
      </c>
      <c r="R124" s="8">
        <v>0</v>
      </c>
      <c r="S124" s="8">
        <v>4.314746606251265E-2</v>
      </c>
    </row>
    <row r="125" spans="1:19" ht="15" x14ac:dyDescent="0.2">
      <c r="A125" s="5" t="s">
        <v>256</v>
      </c>
      <c r="B125" s="6" t="s">
        <v>257</v>
      </c>
      <c r="C125" s="7">
        <v>5103335</v>
      </c>
      <c r="D125" s="7"/>
      <c r="E125" s="7"/>
      <c r="F125" s="7">
        <v>-189616</v>
      </c>
      <c r="G125" s="7">
        <v>4913719</v>
      </c>
      <c r="H125" s="7">
        <v>1100000</v>
      </c>
      <c r="I125" s="7">
        <v>0</v>
      </c>
      <c r="J125" s="7">
        <v>0</v>
      </c>
      <c r="K125" s="7">
        <v>0</v>
      </c>
      <c r="L125" s="7">
        <v>1100000</v>
      </c>
      <c r="M125" s="7">
        <v>3813719</v>
      </c>
      <c r="N125" s="7">
        <v>4913719</v>
      </c>
      <c r="O125" s="7">
        <v>0</v>
      </c>
      <c r="P125" s="7">
        <v>0</v>
      </c>
      <c r="Q125" s="8">
        <v>0</v>
      </c>
      <c r="R125" s="8">
        <v>0</v>
      </c>
      <c r="S125" s="8">
        <v>0</v>
      </c>
    </row>
    <row r="126" spans="1:19" ht="15" x14ac:dyDescent="0.2">
      <c r="A126" s="5" t="s">
        <v>258</v>
      </c>
      <c r="B126" s="6" t="s">
        <v>259</v>
      </c>
      <c r="C126" s="7">
        <v>4383000</v>
      </c>
      <c r="D126" s="7"/>
      <c r="E126" s="7"/>
      <c r="F126" s="7">
        <v>347750</v>
      </c>
      <c r="G126" s="7">
        <v>4730750</v>
      </c>
      <c r="H126" s="7">
        <v>447750</v>
      </c>
      <c r="I126" s="7">
        <v>347750</v>
      </c>
      <c r="J126" s="7">
        <v>347750</v>
      </c>
      <c r="K126" s="7">
        <v>347750</v>
      </c>
      <c r="L126" s="7">
        <v>100000</v>
      </c>
      <c r="M126" s="7">
        <v>4283000</v>
      </c>
      <c r="N126" s="7">
        <v>4383000</v>
      </c>
      <c r="O126" s="7">
        <v>0</v>
      </c>
      <c r="P126" s="7">
        <v>347750</v>
      </c>
      <c r="Q126" s="8">
        <v>0.77666108319374649</v>
      </c>
      <c r="R126" s="8">
        <v>7.3508428896052427E-2</v>
      </c>
      <c r="S126" s="8">
        <v>7.3508428896052427E-2</v>
      </c>
    </row>
    <row r="127" spans="1:19" ht="15" x14ac:dyDescent="0.2">
      <c r="A127" s="5">
        <v>543</v>
      </c>
      <c r="B127" s="6" t="s">
        <v>260</v>
      </c>
      <c r="C127" s="7">
        <v>2940000</v>
      </c>
      <c r="D127" s="7"/>
      <c r="E127" s="7"/>
      <c r="F127" s="7">
        <v>0</v>
      </c>
      <c r="G127" s="7">
        <v>2940000</v>
      </c>
      <c r="H127" s="7">
        <v>2940000</v>
      </c>
      <c r="I127" s="7">
        <v>0</v>
      </c>
      <c r="J127" s="7">
        <v>0</v>
      </c>
      <c r="K127" s="7">
        <v>2940000</v>
      </c>
      <c r="L127" s="7">
        <v>0</v>
      </c>
      <c r="M127" s="7">
        <v>0</v>
      </c>
      <c r="N127" s="7">
        <v>0</v>
      </c>
      <c r="O127" s="7">
        <v>0</v>
      </c>
      <c r="P127" s="7">
        <v>2940000</v>
      </c>
      <c r="Q127" s="8">
        <v>1</v>
      </c>
      <c r="R127" s="8">
        <v>0</v>
      </c>
      <c r="S127" s="8">
        <v>1</v>
      </c>
    </row>
    <row r="128" spans="1:19" ht="15" x14ac:dyDescent="0.2">
      <c r="A128" s="5" t="s">
        <v>261</v>
      </c>
      <c r="B128" s="6" t="s">
        <v>262</v>
      </c>
      <c r="C128" s="7">
        <v>5510203</v>
      </c>
      <c r="D128" s="7"/>
      <c r="E128" s="7"/>
      <c r="F128" s="7">
        <v>3643361</v>
      </c>
      <c r="G128" s="7">
        <v>9153564</v>
      </c>
      <c r="H128" s="7">
        <v>8336012</v>
      </c>
      <c r="I128" s="7">
        <v>1620958.6300000001</v>
      </c>
      <c r="J128" s="7">
        <v>2483854.2199999997</v>
      </c>
      <c r="K128" s="7">
        <v>5950274.3099999996</v>
      </c>
      <c r="L128" s="7">
        <v>2385737.6900000004</v>
      </c>
      <c r="M128" s="7">
        <v>817552</v>
      </c>
      <c r="N128" s="7">
        <v>3203289.6900000004</v>
      </c>
      <c r="O128" s="7">
        <v>1069027.43</v>
      </c>
      <c r="P128" s="7">
        <v>585744.44999999995</v>
      </c>
      <c r="Q128" s="8">
        <v>0.71380347221189211</v>
      </c>
      <c r="R128" s="8">
        <v>0.27135378307291014</v>
      </c>
      <c r="S128" s="8">
        <v>0.65005000347405661</v>
      </c>
    </row>
    <row r="129" spans="1:19" ht="15" x14ac:dyDescent="0.2">
      <c r="A129" s="5">
        <v>611</v>
      </c>
      <c r="B129" s="6" t="s">
        <v>263</v>
      </c>
      <c r="C129" s="7">
        <v>631000</v>
      </c>
      <c r="D129" s="7"/>
      <c r="E129" s="7"/>
      <c r="F129" s="7">
        <v>22355</v>
      </c>
      <c r="G129" s="7">
        <v>653355</v>
      </c>
      <c r="H129" s="7">
        <v>232355</v>
      </c>
      <c r="I129" s="7">
        <v>0</v>
      </c>
      <c r="J129" s="7">
        <v>51802.78</v>
      </c>
      <c r="K129" s="7">
        <v>70631.97</v>
      </c>
      <c r="L129" s="7">
        <v>161723.03</v>
      </c>
      <c r="M129" s="7">
        <v>421000</v>
      </c>
      <c r="N129" s="7">
        <v>582723.03</v>
      </c>
      <c r="O129" s="7">
        <v>6783.94</v>
      </c>
      <c r="P129" s="7">
        <v>63848.03</v>
      </c>
      <c r="Q129" s="8">
        <v>0.30398300015063157</v>
      </c>
      <c r="R129" s="8">
        <v>7.9287339960664574E-2</v>
      </c>
      <c r="S129" s="8">
        <v>0.10810657299630369</v>
      </c>
    </row>
    <row r="130" spans="1:19" ht="15" x14ac:dyDescent="0.2">
      <c r="A130" s="5">
        <v>615</v>
      </c>
      <c r="B130" s="6" t="s">
        <v>296</v>
      </c>
      <c r="C130" s="7">
        <v>0</v>
      </c>
      <c r="D130" s="7"/>
      <c r="E130" s="7"/>
      <c r="F130" s="7">
        <v>90000</v>
      </c>
      <c r="G130" s="7">
        <v>90000</v>
      </c>
      <c r="H130" s="7">
        <v>90000</v>
      </c>
      <c r="I130" s="7">
        <v>0</v>
      </c>
      <c r="J130" s="7">
        <v>0</v>
      </c>
      <c r="K130" s="7">
        <v>0</v>
      </c>
      <c r="L130" s="7">
        <v>90000</v>
      </c>
      <c r="M130" s="7">
        <v>0</v>
      </c>
      <c r="N130" s="7">
        <v>90000</v>
      </c>
      <c r="O130" s="7">
        <v>0</v>
      </c>
      <c r="P130" s="7">
        <v>0</v>
      </c>
      <c r="Q130" s="8">
        <v>0</v>
      </c>
      <c r="R130" s="8">
        <v>0</v>
      </c>
      <c r="S130" s="8">
        <v>0</v>
      </c>
    </row>
    <row r="131" spans="1:19" ht="15" x14ac:dyDescent="0.2">
      <c r="A131" s="5">
        <v>616</v>
      </c>
      <c r="B131" s="6" t="s">
        <v>264</v>
      </c>
      <c r="C131" s="7">
        <v>75000</v>
      </c>
      <c r="D131" s="7"/>
      <c r="E131" s="7"/>
      <c r="F131" s="7">
        <v>0</v>
      </c>
      <c r="G131" s="7">
        <v>75000</v>
      </c>
      <c r="H131" s="7">
        <v>7500</v>
      </c>
      <c r="I131" s="7">
        <v>0</v>
      </c>
      <c r="J131" s="7">
        <v>0</v>
      </c>
      <c r="K131" s="7">
        <v>0</v>
      </c>
      <c r="L131" s="7">
        <v>7500</v>
      </c>
      <c r="M131" s="7">
        <v>67500</v>
      </c>
      <c r="N131" s="7">
        <v>75000</v>
      </c>
      <c r="O131" s="7">
        <v>0</v>
      </c>
      <c r="P131" s="7">
        <v>0</v>
      </c>
      <c r="Q131" s="8">
        <v>0</v>
      </c>
      <c r="R131" s="8">
        <v>0</v>
      </c>
      <c r="S131" s="8">
        <v>0</v>
      </c>
    </row>
    <row r="132" spans="1:19" ht="15" x14ac:dyDescent="0.2">
      <c r="A132" s="5" t="s">
        <v>265</v>
      </c>
      <c r="B132" s="6" t="s">
        <v>266</v>
      </c>
      <c r="C132" s="7">
        <v>39126</v>
      </c>
      <c r="D132" s="7"/>
      <c r="E132" s="7"/>
      <c r="F132" s="7">
        <v>0</v>
      </c>
      <c r="G132" s="7">
        <v>39126</v>
      </c>
      <c r="H132" s="7">
        <v>34743</v>
      </c>
      <c r="I132" s="7">
        <v>0</v>
      </c>
      <c r="J132" s="7">
        <v>0</v>
      </c>
      <c r="K132" s="7">
        <v>0</v>
      </c>
      <c r="L132" s="7">
        <v>34743</v>
      </c>
      <c r="M132" s="7">
        <v>4383</v>
      </c>
      <c r="N132" s="7">
        <v>39126</v>
      </c>
      <c r="O132" s="7">
        <v>0</v>
      </c>
      <c r="P132" s="7">
        <v>0</v>
      </c>
      <c r="Q132" s="8">
        <v>0</v>
      </c>
      <c r="R132" s="8">
        <v>0</v>
      </c>
      <c r="S132" s="8">
        <v>0</v>
      </c>
    </row>
    <row r="133" spans="1:19" ht="15" x14ac:dyDescent="0.2">
      <c r="A133" s="5" t="s">
        <v>267</v>
      </c>
      <c r="B133" s="6" t="s">
        <v>268</v>
      </c>
      <c r="C133" s="7">
        <v>105560</v>
      </c>
      <c r="D133" s="7"/>
      <c r="E133" s="7"/>
      <c r="F133" s="7">
        <v>-16069</v>
      </c>
      <c r="G133" s="7">
        <v>89491</v>
      </c>
      <c r="H133" s="7">
        <v>51741</v>
      </c>
      <c r="I133" s="7">
        <v>0</v>
      </c>
      <c r="J133" s="7">
        <v>3192</v>
      </c>
      <c r="K133" s="7">
        <v>3192</v>
      </c>
      <c r="L133" s="7">
        <v>48549</v>
      </c>
      <c r="M133" s="7">
        <v>37750</v>
      </c>
      <c r="N133" s="7">
        <v>86299</v>
      </c>
      <c r="O133" s="7">
        <v>0</v>
      </c>
      <c r="P133" s="7">
        <v>3192</v>
      </c>
      <c r="Q133" s="8">
        <v>6.1691888444367134E-2</v>
      </c>
      <c r="R133" s="8">
        <v>3.5668391234872782E-2</v>
      </c>
      <c r="S133" s="8">
        <v>3.5668391234872782E-2</v>
      </c>
    </row>
    <row r="134" spans="1:19" ht="15" x14ac:dyDescent="0.2">
      <c r="A134" s="5" t="s">
        <v>269</v>
      </c>
      <c r="B134" s="6" t="s">
        <v>270</v>
      </c>
      <c r="C134" s="7">
        <v>100000</v>
      </c>
      <c r="D134" s="7"/>
      <c r="E134" s="7"/>
      <c r="F134" s="7">
        <v>0</v>
      </c>
      <c r="G134" s="7">
        <v>100000</v>
      </c>
      <c r="H134" s="7">
        <v>40000</v>
      </c>
      <c r="I134" s="7">
        <v>0</v>
      </c>
      <c r="J134" s="7">
        <v>0</v>
      </c>
      <c r="K134" s="7">
        <v>0</v>
      </c>
      <c r="L134" s="7">
        <v>40000</v>
      </c>
      <c r="M134" s="7">
        <v>60000</v>
      </c>
      <c r="N134" s="7">
        <v>100000</v>
      </c>
      <c r="O134" s="7">
        <v>0</v>
      </c>
      <c r="P134" s="7">
        <v>0</v>
      </c>
      <c r="Q134" s="8">
        <v>0</v>
      </c>
      <c r="R134" s="8">
        <v>0</v>
      </c>
      <c r="S134" s="8">
        <v>0</v>
      </c>
    </row>
    <row r="135" spans="1:19" ht="15" x14ac:dyDescent="0.2">
      <c r="A135" s="5" t="s">
        <v>271</v>
      </c>
      <c r="B135" s="6" t="s">
        <v>272</v>
      </c>
      <c r="C135" s="7">
        <v>52000</v>
      </c>
      <c r="D135" s="7"/>
      <c r="E135" s="7"/>
      <c r="F135" s="7">
        <v>0</v>
      </c>
      <c r="G135" s="7">
        <v>52000</v>
      </c>
      <c r="H135" s="7">
        <v>48000</v>
      </c>
      <c r="I135" s="7">
        <v>0</v>
      </c>
      <c r="J135" s="7">
        <v>40000</v>
      </c>
      <c r="K135" s="7">
        <v>40000</v>
      </c>
      <c r="L135" s="7">
        <v>8000</v>
      </c>
      <c r="M135" s="7">
        <v>4000</v>
      </c>
      <c r="N135" s="7">
        <v>12000</v>
      </c>
      <c r="O135" s="7">
        <v>0</v>
      </c>
      <c r="P135" s="7">
        <v>40000</v>
      </c>
      <c r="Q135" s="8">
        <v>0.83333333333333337</v>
      </c>
      <c r="R135" s="8">
        <v>0.76923076923076927</v>
      </c>
      <c r="S135" s="8">
        <v>0.76923076923076927</v>
      </c>
    </row>
    <row r="136" spans="1:19" ht="15" x14ac:dyDescent="0.2">
      <c r="A136" s="5" t="s">
        <v>273</v>
      </c>
      <c r="B136" s="6" t="s">
        <v>274</v>
      </c>
      <c r="C136" s="7">
        <v>95000</v>
      </c>
      <c r="D136" s="7"/>
      <c r="E136" s="7"/>
      <c r="F136" s="7">
        <v>0</v>
      </c>
      <c r="G136" s="7">
        <v>95000</v>
      </c>
      <c r="H136" s="7">
        <v>17000</v>
      </c>
      <c r="I136" s="7">
        <v>0</v>
      </c>
      <c r="J136" s="7">
        <v>0</v>
      </c>
      <c r="K136" s="7">
        <v>0</v>
      </c>
      <c r="L136" s="7">
        <v>17000</v>
      </c>
      <c r="M136" s="7">
        <v>78000</v>
      </c>
      <c r="N136" s="7">
        <v>95000</v>
      </c>
      <c r="O136" s="7">
        <v>0</v>
      </c>
      <c r="P136" s="7">
        <v>0</v>
      </c>
      <c r="Q136" s="8">
        <v>0</v>
      </c>
      <c r="R136" s="8">
        <v>0</v>
      </c>
      <c r="S136" s="8">
        <v>0</v>
      </c>
    </row>
    <row r="137" spans="1:19" ht="15" x14ac:dyDescent="0.2">
      <c r="A137" s="5" t="s">
        <v>275</v>
      </c>
      <c r="B137" s="6" t="s">
        <v>276</v>
      </c>
      <c r="C137" s="7">
        <v>84000</v>
      </c>
      <c r="D137" s="7"/>
      <c r="E137" s="7"/>
      <c r="F137" s="7">
        <v>0</v>
      </c>
      <c r="G137" s="7">
        <v>84000</v>
      </c>
      <c r="H137" s="7">
        <v>82000</v>
      </c>
      <c r="I137" s="7">
        <v>0</v>
      </c>
      <c r="J137" s="7">
        <v>0</v>
      </c>
      <c r="K137" s="7">
        <v>0</v>
      </c>
      <c r="L137" s="7">
        <v>82000</v>
      </c>
      <c r="M137" s="7">
        <v>2000</v>
      </c>
      <c r="N137" s="7">
        <v>84000</v>
      </c>
      <c r="O137" s="7">
        <v>0</v>
      </c>
      <c r="P137" s="7">
        <v>0</v>
      </c>
      <c r="Q137" s="8">
        <v>0</v>
      </c>
      <c r="R137" s="8">
        <v>0</v>
      </c>
      <c r="S137" s="8">
        <v>0</v>
      </c>
    </row>
    <row r="138" spans="1:19" ht="15" x14ac:dyDescent="0.2">
      <c r="A138" s="5" t="s">
        <v>277</v>
      </c>
      <c r="B138" s="6" t="s">
        <v>278</v>
      </c>
      <c r="C138" s="7">
        <v>20584304</v>
      </c>
      <c r="D138" s="7"/>
      <c r="E138" s="7"/>
      <c r="F138" s="7">
        <v>0</v>
      </c>
      <c r="G138" s="7">
        <v>20584304</v>
      </c>
      <c r="H138" s="7">
        <v>5146050</v>
      </c>
      <c r="I138" s="7">
        <v>0</v>
      </c>
      <c r="J138" s="7">
        <v>1715350</v>
      </c>
      <c r="K138" s="7">
        <v>5146050</v>
      </c>
      <c r="L138" s="7">
        <v>0</v>
      </c>
      <c r="M138" s="7">
        <v>15438254</v>
      </c>
      <c r="N138" s="7">
        <v>15438254</v>
      </c>
      <c r="O138" s="7">
        <v>5146050</v>
      </c>
      <c r="P138" s="7">
        <v>0</v>
      </c>
      <c r="Q138" s="8">
        <v>1</v>
      </c>
      <c r="R138" s="8">
        <v>8.3332912300556769E-2</v>
      </c>
      <c r="S138" s="8">
        <v>0.24999873690167032</v>
      </c>
    </row>
    <row r="139" spans="1:19" ht="15" x14ac:dyDescent="0.2">
      <c r="A139" s="5" t="s">
        <v>279</v>
      </c>
      <c r="B139" s="6" t="s">
        <v>280</v>
      </c>
      <c r="C139" s="7">
        <v>14851</v>
      </c>
      <c r="D139" s="7"/>
      <c r="E139" s="7"/>
      <c r="F139" s="7">
        <v>0</v>
      </c>
      <c r="G139" s="7">
        <v>14851</v>
      </c>
      <c r="H139" s="7">
        <v>14851</v>
      </c>
      <c r="I139" s="7">
        <v>0</v>
      </c>
      <c r="J139" s="7">
        <v>0</v>
      </c>
      <c r="K139" s="7">
        <v>4500</v>
      </c>
      <c r="L139" s="7">
        <v>10351</v>
      </c>
      <c r="M139" s="7">
        <v>0</v>
      </c>
      <c r="N139" s="7">
        <v>10351</v>
      </c>
      <c r="O139" s="7">
        <v>0</v>
      </c>
      <c r="P139" s="7">
        <v>4500</v>
      </c>
      <c r="Q139" s="8">
        <v>0.30300989832334524</v>
      </c>
      <c r="R139" s="8">
        <v>0</v>
      </c>
      <c r="S139" s="8">
        <v>0.30300989832334524</v>
      </c>
    </row>
    <row r="140" spans="1:19" ht="15" x14ac:dyDescent="0.2">
      <c r="A140" s="5" t="s">
        <v>281</v>
      </c>
      <c r="B140" s="6" t="s">
        <v>282</v>
      </c>
      <c r="C140" s="7">
        <v>600</v>
      </c>
      <c r="D140" s="7"/>
      <c r="E140" s="7"/>
      <c r="F140" s="7">
        <v>0</v>
      </c>
      <c r="G140" s="7">
        <v>600</v>
      </c>
      <c r="H140" s="7">
        <v>600</v>
      </c>
      <c r="I140" s="7">
        <v>0</v>
      </c>
      <c r="J140" s="7">
        <v>0</v>
      </c>
      <c r="K140" s="7">
        <v>0</v>
      </c>
      <c r="L140" s="7">
        <v>600</v>
      </c>
      <c r="M140" s="7">
        <v>0</v>
      </c>
      <c r="N140" s="7">
        <v>600</v>
      </c>
      <c r="O140" s="7">
        <v>0</v>
      </c>
      <c r="P140" s="7">
        <v>0</v>
      </c>
      <c r="Q140" s="8">
        <v>0</v>
      </c>
      <c r="R140" s="8">
        <v>0</v>
      </c>
      <c r="S140" s="8">
        <v>0</v>
      </c>
    </row>
    <row r="141" spans="1:19" ht="15" x14ac:dyDescent="0.2">
      <c r="A141" s="5">
        <v>692</v>
      </c>
      <c r="B141" s="6" t="s">
        <v>295</v>
      </c>
      <c r="C141" s="7">
        <v>0</v>
      </c>
      <c r="D141" s="7"/>
      <c r="E141" s="7"/>
      <c r="F141" s="7">
        <v>9630</v>
      </c>
      <c r="G141" s="7">
        <v>9630</v>
      </c>
      <c r="H141" s="7">
        <v>9630</v>
      </c>
      <c r="I141" s="7">
        <v>0</v>
      </c>
      <c r="J141" s="7">
        <v>5575.5</v>
      </c>
      <c r="K141" s="7">
        <v>8858.65</v>
      </c>
      <c r="L141" s="7">
        <v>771.35000000000036</v>
      </c>
      <c r="M141" s="7">
        <v>0</v>
      </c>
      <c r="N141" s="7">
        <v>771.35000000000036</v>
      </c>
      <c r="O141" s="7">
        <v>3673.7</v>
      </c>
      <c r="P141" s="7">
        <v>5184.95</v>
      </c>
      <c r="Q141" s="8">
        <v>0.91990134994807893</v>
      </c>
      <c r="R141" s="8">
        <v>0.57897196261682238</v>
      </c>
      <c r="S141" s="8">
        <v>0.91990134994807893</v>
      </c>
    </row>
    <row r="142" spans="1:19" ht="15" x14ac:dyDescent="0.2">
      <c r="A142" s="5" t="s">
        <v>283</v>
      </c>
      <c r="B142" s="6" t="s">
        <v>284</v>
      </c>
      <c r="C142" s="7">
        <v>22100000</v>
      </c>
      <c r="D142" s="7"/>
      <c r="E142" s="7"/>
      <c r="F142" s="7">
        <v>0</v>
      </c>
      <c r="G142" s="7">
        <v>22100000</v>
      </c>
      <c r="H142" s="7">
        <v>7384000</v>
      </c>
      <c r="I142" s="7">
        <v>0</v>
      </c>
      <c r="J142" s="7">
        <v>0</v>
      </c>
      <c r="K142" s="7">
        <v>7384000</v>
      </c>
      <c r="L142" s="7">
        <v>0</v>
      </c>
      <c r="M142" s="7">
        <v>14716000</v>
      </c>
      <c r="N142" s="7">
        <v>14716000</v>
      </c>
      <c r="O142" s="7">
        <v>7384000</v>
      </c>
      <c r="P142" s="7">
        <v>0</v>
      </c>
      <c r="Q142" s="8">
        <v>1</v>
      </c>
      <c r="R142" s="8">
        <v>0</v>
      </c>
      <c r="S142" s="8">
        <v>0.33411764705882352</v>
      </c>
    </row>
    <row r="143" spans="1:19" ht="15" x14ac:dyDescent="0.2">
      <c r="A143" s="5" t="s">
        <v>285</v>
      </c>
      <c r="B143" s="6" t="s">
        <v>286</v>
      </c>
      <c r="C143" s="7">
        <v>8127821</v>
      </c>
      <c r="D143" s="7"/>
      <c r="E143" s="7"/>
      <c r="F143" s="7">
        <v>0</v>
      </c>
      <c r="G143" s="7">
        <v>8127821</v>
      </c>
      <c r="H143" s="7">
        <v>2031960</v>
      </c>
      <c r="I143" s="7">
        <v>0</v>
      </c>
      <c r="J143" s="7">
        <v>139652.34</v>
      </c>
      <c r="K143" s="7">
        <v>139652.34</v>
      </c>
      <c r="L143" s="7">
        <v>1892307.66</v>
      </c>
      <c r="M143" s="7">
        <v>6095861</v>
      </c>
      <c r="N143" s="7">
        <v>7988168.6600000001</v>
      </c>
      <c r="O143" s="7">
        <v>0</v>
      </c>
      <c r="P143" s="7">
        <v>139652.34</v>
      </c>
      <c r="Q143" s="8">
        <v>6.8727898186972183E-2</v>
      </c>
      <c r="R143" s="8">
        <v>1.7182014712184238E-2</v>
      </c>
      <c r="S143" s="8">
        <v>1.7182014712184238E-2</v>
      </c>
    </row>
    <row r="144" spans="1:19" ht="15" x14ac:dyDescent="0.2">
      <c r="A144" s="5" t="s">
        <v>287</v>
      </c>
      <c r="B144" s="6" t="s">
        <v>288</v>
      </c>
      <c r="C144" s="7">
        <v>2155580</v>
      </c>
      <c r="D144" s="7"/>
      <c r="E144" s="7"/>
      <c r="F144" s="7">
        <v>0</v>
      </c>
      <c r="G144" s="7">
        <v>2155580</v>
      </c>
      <c r="H144" s="7">
        <v>538896</v>
      </c>
      <c r="I144" s="7">
        <v>0</v>
      </c>
      <c r="J144" s="7">
        <v>8655.23</v>
      </c>
      <c r="K144" s="7">
        <v>8655.23</v>
      </c>
      <c r="L144" s="7">
        <v>530240.77</v>
      </c>
      <c r="M144" s="7">
        <v>1616684</v>
      </c>
      <c r="N144" s="7">
        <v>2146924.77</v>
      </c>
      <c r="O144" s="7">
        <v>0</v>
      </c>
      <c r="P144" s="7">
        <v>8655.23</v>
      </c>
      <c r="Q144" s="8">
        <v>1.6061039606900033E-2</v>
      </c>
      <c r="R144" s="8">
        <v>4.0152673526382687E-3</v>
      </c>
      <c r="S144" s="8">
        <v>4.0152673526382687E-3</v>
      </c>
    </row>
    <row r="145" spans="1:22" ht="15" x14ac:dyDescent="0.2">
      <c r="A145" s="5" t="s">
        <v>289</v>
      </c>
      <c r="B145" s="6" t="s">
        <v>290</v>
      </c>
      <c r="C145" s="7">
        <v>410878</v>
      </c>
      <c r="D145" s="7"/>
      <c r="E145" s="7"/>
      <c r="F145" s="7">
        <v>0</v>
      </c>
      <c r="G145" s="7">
        <v>410878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410878</v>
      </c>
      <c r="N145" s="7">
        <v>410878</v>
      </c>
      <c r="O145" s="7">
        <v>0</v>
      </c>
      <c r="P145" s="7">
        <v>0</v>
      </c>
      <c r="Q145" s="8">
        <v>0</v>
      </c>
      <c r="R145" s="8">
        <v>0</v>
      </c>
      <c r="S145" s="8">
        <v>0</v>
      </c>
    </row>
    <row r="146" spans="1:22" ht="15" x14ac:dyDescent="0.2">
      <c r="A146" s="5" t="s">
        <v>291</v>
      </c>
      <c r="B146" s="6" t="s">
        <v>292</v>
      </c>
      <c r="C146" s="7">
        <v>1200</v>
      </c>
      <c r="D146" s="7"/>
      <c r="E146" s="7"/>
      <c r="F146" s="7">
        <v>0</v>
      </c>
      <c r="G146" s="7">
        <v>1200</v>
      </c>
      <c r="H146" s="7">
        <v>700</v>
      </c>
      <c r="I146" s="7">
        <v>0</v>
      </c>
      <c r="J146" s="7">
        <v>0</v>
      </c>
      <c r="K146" s="7">
        <v>0</v>
      </c>
      <c r="L146" s="7">
        <v>700</v>
      </c>
      <c r="M146" s="7">
        <v>500</v>
      </c>
      <c r="N146" s="7">
        <v>1200</v>
      </c>
      <c r="O146" s="7">
        <v>0</v>
      </c>
      <c r="P146" s="7">
        <v>0</v>
      </c>
      <c r="Q146" s="8">
        <v>0</v>
      </c>
      <c r="R146" s="8">
        <v>0</v>
      </c>
      <c r="S146" s="8">
        <v>0</v>
      </c>
    </row>
    <row r="147" spans="1:22" ht="15" x14ac:dyDescent="0.2">
      <c r="A147" s="5" t="s">
        <v>293</v>
      </c>
      <c r="B147" s="6" t="s">
        <v>294</v>
      </c>
      <c r="C147" s="7">
        <v>349500</v>
      </c>
      <c r="D147" s="7"/>
      <c r="E147" s="7"/>
      <c r="F147" s="7">
        <v>0</v>
      </c>
      <c r="G147" s="7">
        <v>349500</v>
      </c>
      <c r="H147" s="7">
        <v>60500</v>
      </c>
      <c r="I147" s="7">
        <v>0</v>
      </c>
      <c r="J147" s="7">
        <v>8750</v>
      </c>
      <c r="K147" s="7">
        <v>17500</v>
      </c>
      <c r="L147" s="7">
        <v>43000</v>
      </c>
      <c r="M147" s="7">
        <v>289000</v>
      </c>
      <c r="N147" s="7">
        <v>332000</v>
      </c>
      <c r="O147" s="7">
        <v>17500</v>
      </c>
      <c r="P147" s="7">
        <v>0</v>
      </c>
      <c r="Q147" s="8">
        <v>0.28925619834710742</v>
      </c>
      <c r="R147" s="8">
        <v>2.503576537911302E-2</v>
      </c>
      <c r="S147" s="8">
        <v>5.007153075822604E-2</v>
      </c>
    </row>
    <row r="148" spans="1:22" s="3" customFormat="1" x14ac:dyDescent="0.2">
      <c r="B148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4"/>
      <c r="R148" s="4"/>
      <c r="S148" s="4"/>
      <c r="T148"/>
      <c r="U148"/>
      <c r="V148"/>
    </row>
    <row r="149" spans="1:22" s="3" customFormat="1" x14ac:dyDescent="0.2">
      <c r="B149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4"/>
      <c r="R149" s="4"/>
      <c r="S149" s="4"/>
      <c r="T149"/>
      <c r="U149"/>
      <c r="V149"/>
    </row>
    <row r="150" spans="1:22" s="3" customFormat="1" x14ac:dyDescent="0.2">
      <c r="B150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4"/>
      <c r="R150" s="4"/>
      <c r="S150" s="4"/>
      <c r="T150"/>
      <c r="U150"/>
      <c r="V150"/>
    </row>
    <row r="151" spans="1:22" s="3" customFormat="1" x14ac:dyDescent="0.2">
      <c r="B151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4"/>
      <c r="R151" s="4"/>
      <c r="S151" s="4"/>
      <c r="T151"/>
      <c r="U151"/>
      <c r="V151"/>
    </row>
    <row r="152" spans="1:22" s="3" customFormat="1" x14ac:dyDescent="0.2">
      <c r="B15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4"/>
      <c r="R152" s="4"/>
      <c r="S152" s="4"/>
      <c r="T152"/>
      <c r="U152"/>
      <c r="V152"/>
    </row>
    <row r="153" spans="1:22" s="3" customFormat="1" x14ac:dyDescent="0.2">
      <c r="B153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4"/>
      <c r="R153" s="4"/>
      <c r="S153" s="4"/>
      <c r="T153"/>
      <c r="U153"/>
      <c r="V153"/>
    </row>
    <row r="154" spans="1:22" s="3" customFormat="1" x14ac:dyDescent="0.2">
      <c r="B154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4"/>
      <c r="R154" s="4"/>
      <c r="S154" s="4"/>
      <c r="T154"/>
      <c r="U154"/>
      <c r="V154"/>
    </row>
    <row r="155" spans="1:22" s="3" customFormat="1" x14ac:dyDescent="0.2">
      <c r="B155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4"/>
      <c r="R155" s="4"/>
      <c r="S155" s="4"/>
      <c r="T155"/>
      <c r="U155"/>
      <c r="V155"/>
    </row>
    <row r="156" spans="1:22" s="3" customFormat="1" x14ac:dyDescent="0.2">
      <c r="B156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4"/>
      <c r="R156" s="4"/>
      <c r="S156" s="4"/>
      <c r="T156"/>
      <c r="U156"/>
      <c r="V156"/>
    </row>
    <row r="157" spans="1:22" s="3" customFormat="1" x14ac:dyDescent="0.2">
      <c r="B157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4"/>
      <c r="R157" s="4"/>
      <c r="S157" s="4"/>
      <c r="T157"/>
      <c r="U157"/>
      <c r="V157"/>
    </row>
    <row r="158" spans="1:22" s="3" customFormat="1" x14ac:dyDescent="0.2">
      <c r="B158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4"/>
      <c r="R158" s="4"/>
      <c r="S158" s="4"/>
      <c r="T158"/>
      <c r="U158"/>
      <c r="V158"/>
    </row>
    <row r="159" spans="1:22" s="3" customFormat="1" x14ac:dyDescent="0.2">
      <c r="B159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4"/>
      <c r="R159" s="4"/>
      <c r="S159" s="4"/>
      <c r="T159"/>
      <c r="U159"/>
      <c r="V159"/>
    </row>
    <row r="160" spans="1:22" s="3" customFormat="1" x14ac:dyDescent="0.2">
      <c r="B160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4"/>
      <c r="R160" s="4"/>
      <c r="S160" s="4"/>
      <c r="T160"/>
      <c r="U160"/>
      <c r="V160"/>
    </row>
    <row r="161" spans="2:22" s="3" customFormat="1" x14ac:dyDescent="0.2">
      <c r="B161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4"/>
      <c r="R161" s="4"/>
      <c r="S161" s="4"/>
      <c r="T161"/>
      <c r="U161"/>
      <c r="V161"/>
    </row>
    <row r="162" spans="2:22" s="3" customFormat="1" x14ac:dyDescent="0.2">
      <c r="B16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4"/>
      <c r="R162" s="4"/>
      <c r="S162" s="4"/>
      <c r="T162"/>
      <c r="U162"/>
      <c r="V162"/>
    </row>
    <row r="163" spans="2:22" s="3" customFormat="1" x14ac:dyDescent="0.2">
      <c r="B163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4"/>
      <c r="R163" s="4"/>
      <c r="S163" s="4"/>
      <c r="T163"/>
      <c r="U163"/>
      <c r="V163"/>
    </row>
    <row r="164" spans="2:22" s="3" customFormat="1" x14ac:dyDescent="0.2">
      <c r="B164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4"/>
      <c r="R164" s="4"/>
      <c r="S164" s="4"/>
      <c r="T164"/>
      <c r="U164"/>
      <c r="V164"/>
    </row>
    <row r="165" spans="2:22" s="3" customFormat="1" x14ac:dyDescent="0.2">
      <c r="B165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4"/>
      <c r="R165" s="4"/>
      <c r="S165" s="4"/>
      <c r="T165"/>
      <c r="U165"/>
      <c r="V165"/>
    </row>
    <row r="166" spans="2:22" s="3" customFormat="1" x14ac:dyDescent="0.2">
      <c r="B166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4"/>
      <c r="R166" s="4"/>
      <c r="S166" s="4"/>
      <c r="T166"/>
      <c r="U166"/>
      <c r="V166"/>
    </row>
    <row r="167" spans="2:22" s="3" customFormat="1" x14ac:dyDescent="0.2">
      <c r="B167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4"/>
      <c r="R167" s="4"/>
      <c r="S167" s="4"/>
      <c r="T167"/>
      <c r="U167"/>
      <c r="V167"/>
    </row>
    <row r="168" spans="2:22" s="3" customFormat="1" x14ac:dyDescent="0.2">
      <c r="B168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4"/>
      <c r="R168" s="4"/>
      <c r="S168" s="4"/>
      <c r="T168"/>
      <c r="U168"/>
      <c r="V168"/>
    </row>
    <row r="169" spans="2:22" s="3" customFormat="1" x14ac:dyDescent="0.2">
      <c r="B169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4"/>
      <c r="R169" s="4"/>
      <c r="S169" s="4"/>
      <c r="T169"/>
      <c r="U169"/>
      <c r="V169"/>
    </row>
    <row r="170" spans="2:22" s="3" customFormat="1" x14ac:dyDescent="0.2">
      <c r="B170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4"/>
      <c r="R170" s="4"/>
      <c r="S170" s="4"/>
      <c r="T170"/>
      <c r="U170"/>
      <c r="V170"/>
    </row>
    <row r="171" spans="2:22" s="3" customFormat="1" x14ac:dyDescent="0.2">
      <c r="B171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4"/>
      <c r="R171" s="4"/>
      <c r="S171" s="4"/>
      <c r="T171"/>
      <c r="U171"/>
      <c r="V171"/>
    </row>
    <row r="172" spans="2:22" s="3" customFormat="1" x14ac:dyDescent="0.2">
      <c r="B17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4"/>
      <c r="R172" s="4"/>
      <c r="S172" s="4"/>
      <c r="T172"/>
      <c r="U172"/>
      <c r="V172"/>
    </row>
    <row r="173" spans="2:22" s="3" customFormat="1" x14ac:dyDescent="0.2">
      <c r="B173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4"/>
      <c r="R173" s="4"/>
      <c r="S173" s="4"/>
      <c r="T173"/>
      <c r="U173"/>
      <c r="V173"/>
    </row>
    <row r="174" spans="2:22" s="3" customFormat="1" x14ac:dyDescent="0.2">
      <c r="B174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4"/>
      <c r="R174" s="4"/>
      <c r="S174" s="4"/>
      <c r="T174"/>
      <c r="U174"/>
      <c r="V174"/>
    </row>
    <row r="175" spans="2:22" s="3" customFormat="1" x14ac:dyDescent="0.2">
      <c r="B175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4"/>
      <c r="R175" s="4"/>
      <c r="S175" s="4"/>
      <c r="T175"/>
      <c r="U175"/>
      <c r="V175"/>
    </row>
    <row r="176" spans="2:22" s="3" customFormat="1" x14ac:dyDescent="0.2">
      <c r="B176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4"/>
      <c r="R176" s="4"/>
      <c r="S176" s="4"/>
      <c r="T176"/>
      <c r="U176"/>
      <c r="V176"/>
    </row>
    <row r="177" spans="2:22" s="3" customFormat="1" x14ac:dyDescent="0.2">
      <c r="B177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4"/>
      <c r="R177" s="4"/>
      <c r="S177" s="4"/>
      <c r="T177"/>
      <c r="U177"/>
      <c r="V177"/>
    </row>
    <row r="178" spans="2:22" s="3" customFormat="1" x14ac:dyDescent="0.2">
      <c r="B178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4"/>
      <c r="R178" s="4"/>
      <c r="S178" s="4"/>
      <c r="T178"/>
      <c r="U178"/>
      <c r="V178"/>
    </row>
    <row r="179" spans="2:22" s="3" customFormat="1" x14ac:dyDescent="0.2">
      <c r="B179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4"/>
      <c r="R179" s="4"/>
      <c r="S179" s="4"/>
      <c r="T179"/>
      <c r="U179"/>
      <c r="V179"/>
    </row>
    <row r="180" spans="2:22" s="3" customFormat="1" x14ac:dyDescent="0.2">
      <c r="B180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4"/>
      <c r="R180" s="4"/>
      <c r="S180" s="4"/>
      <c r="T180"/>
      <c r="U180"/>
      <c r="V180"/>
    </row>
    <row r="181" spans="2:22" s="3" customFormat="1" x14ac:dyDescent="0.2">
      <c r="B181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4"/>
      <c r="R181" s="4"/>
      <c r="S181" s="4"/>
      <c r="T181"/>
      <c r="U181"/>
      <c r="V181"/>
    </row>
    <row r="182" spans="2:22" s="3" customFormat="1" x14ac:dyDescent="0.2">
      <c r="B18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4"/>
      <c r="R182" s="4"/>
      <c r="S182" s="4"/>
      <c r="T182"/>
      <c r="U182"/>
      <c r="V182"/>
    </row>
    <row r="183" spans="2:22" s="3" customFormat="1" x14ac:dyDescent="0.2">
      <c r="B183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4"/>
      <c r="R183" s="4"/>
      <c r="S183" s="4"/>
      <c r="T183"/>
      <c r="U183"/>
      <c r="V183"/>
    </row>
    <row r="184" spans="2:22" s="3" customFormat="1" x14ac:dyDescent="0.2">
      <c r="B184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4"/>
      <c r="R184" s="4"/>
      <c r="S184" s="4"/>
      <c r="T184"/>
      <c r="U184"/>
      <c r="V184"/>
    </row>
    <row r="185" spans="2:22" s="3" customFormat="1" x14ac:dyDescent="0.2">
      <c r="B185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4"/>
      <c r="R185" s="4"/>
      <c r="S185" s="4"/>
      <c r="T185"/>
      <c r="U185"/>
      <c r="V185"/>
    </row>
    <row r="186" spans="2:22" s="3" customFormat="1" x14ac:dyDescent="0.2">
      <c r="B186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4"/>
      <c r="R186" s="4"/>
      <c r="S186" s="4"/>
      <c r="T186"/>
      <c r="U186"/>
      <c r="V186"/>
    </row>
    <row r="187" spans="2:22" s="3" customFormat="1" x14ac:dyDescent="0.2">
      <c r="B187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4"/>
      <c r="R187" s="4"/>
      <c r="S187" s="4"/>
      <c r="T187"/>
      <c r="U187"/>
      <c r="V187"/>
    </row>
    <row r="188" spans="2:22" s="3" customFormat="1" x14ac:dyDescent="0.2">
      <c r="B188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4"/>
      <c r="R188" s="4"/>
      <c r="S188" s="4"/>
      <c r="T188"/>
      <c r="U188"/>
      <c r="V188"/>
    </row>
    <row r="189" spans="2:22" s="3" customFormat="1" x14ac:dyDescent="0.2">
      <c r="B189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4"/>
      <c r="R189" s="4"/>
      <c r="S189" s="4"/>
      <c r="T189"/>
      <c r="U189"/>
      <c r="V189"/>
    </row>
    <row r="190" spans="2:22" s="3" customFormat="1" x14ac:dyDescent="0.2">
      <c r="B190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4"/>
      <c r="R190" s="4"/>
      <c r="S190" s="4"/>
      <c r="T190"/>
      <c r="U190"/>
      <c r="V190"/>
    </row>
    <row r="191" spans="2:22" s="3" customFormat="1" x14ac:dyDescent="0.2">
      <c r="B191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4"/>
      <c r="R191" s="4"/>
      <c r="S191" s="4"/>
      <c r="T191"/>
      <c r="U191"/>
      <c r="V191"/>
    </row>
    <row r="192" spans="2:22" s="3" customFormat="1" x14ac:dyDescent="0.2">
      <c r="B19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4"/>
      <c r="R192" s="4"/>
      <c r="S192" s="4"/>
      <c r="T192"/>
      <c r="U192"/>
      <c r="V192"/>
    </row>
    <row r="193" spans="2:22" s="3" customFormat="1" x14ac:dyDescent="0.2">
      <c r="B193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4"/>
      <c r="R193" s="4"/>
      <c r="S193" s="4"/>
      <c r="T193"/>
      <c r="U193"/>
      <c r="V193"/>
    </row>
    <row r="194" spans="2:22" s="3" customFormat="1" x14ac:dyDescent="0.2">
      <c r="B194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4"/>
      <c r="R194" s="4"/>
      <c r="S194" s="4"/>
      <c r="T194"/>
      <c r="U194"/>
      <c r="V194"/>
    </row>
    <row r="195" spans="2:22" s="3" customFormat="1" x14ac:dyDescent="0.2">
      <c r="B195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4"/>
      <c r="R195" s="4"/>
      <c r="S195" s="4"/>
      <c r="T195"/>
      <c r="U195"/>
      <c r="V195"/>
    </row>
    <row r="196" spans="2:22" s="3" customFormat="1" x14ac:dyDescent="0.2">
      <c r="B196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4"/>
      <c r="R196" s="4"/>
      <c r="S196" s="4"/>
      <c r="T196"/>
      <c r="U196"/>
      <c r="V196"/>
    </row>
  </sheetData>
  <mergeCells count="1"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MES DE 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 Gomez</dc:creator>
  <cp:lastModifiedBy>Edgardo Gomez</cp:lastModifiedBy>
  <dcterms:created xsi:type="dcterms:W3CDTF">2026-03-06T15:18:29Z</dcterms:created>
  <dcterms:modified xsi:type="dcterms:W3CDTF">2026-04-15T17:42:50Z</dcterms:modified>
</cp:coreProperties>
</file>